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ihoo18\Desktop\projects\Elta\AOW\AOW_HW\every_pin_4_together\"/>
    </mc:Choice>
  </mc:AlternateContent>
  <bookViews>
    <workbookView xWindow="240" yWindow="135" windowWidth="21075" windowHeight="9540"/>
  </bookViews>
  <sheets>
    <sheet name="AOW_EVERY_PIN_4_TOGETHER_VER9" sheetId="1" r:id="rId1"/>
  </sheets>
  <definedNames>
    <definedName name="_xlnm._FilterDatabase" localSheetId="0" hidden="1">AOW_EVERY_PIN_4_TOGETHER_VER9!$J$1:$J$85</definedName>
  </definedNames>
  <calcPr calcId="162913"/>
</workbook>
</file>

<file path=xl/calcChain.xml><?xml version="1.0" encoding="utf-8"?>
<calcChain xmlns="http://schemas.openxmlformats.org/spreadsheetml/2006/main">
  <c r="C67" i="1" l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F41" i="1" l="1"/>
  <c r="F33" i="1"/>
  <c r="A78" i="1" l="1"/>
  <c r="A79" i="1" s="1"/>
  <c r="A80" i="1" s="1"/>
  <c r="A81" i="1" s="1"/>
  <c r="A82" i="1" s="1"/>
  <c r="A83" i="1" s="1"/>
  <c r="A84" i="1" s="1"/>
  <c r="A85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</calcChain>
</file>

<file path=xl/sharedStrings.xml><?xml version="1.0" encoding="utf-8"?>
<sst xmlns="http://schemas.openxmlformats.org/spreadsheetml/2006/main" count="385" uniqueCount="279">
  <si>
    <t>Mini ICU - Led and Charge  Revised: Sunday, August 06, 2017</t>
  </si>
  <si>
    <t>CAT LED&amp;Charge          Revision: 9</t>
  </si>
  <si>
    <t>Bill Of Materials         August 10,2017      21:36:56</t>
  </si>
  <si>
    <t>Page1</t>
  </si>
  <si>
    <t>Item</t>
  </si>
  <si>
    <t>Reference</t>
  </si>
  <si>
    <t>Description</t>
  </si>
  <si>
    <t>Manufacturer</t>
  </si>
  <si>
    <t>Manufacturer Part Number</t>
  </si>
  <si>
    <t>PCB Footprint</t>
  </si>
  <si>
    <t>Option</t>
  </si>
  <si>
    <t>value</t>
  </si>
  <si>
    <t>ASSEMBLY</t>
  </si>
  <si>
    <t>______________________________________________</t>
  </si>
  <si>
    <t>CABLE1</t>
  </si>
  <si>
    <t>USB to RS232 Cable 0.33' (100.0mm) Shielded</t>
  </si>
  <si>
    <t>NOT_ON_PCB</t>
  </si>
  <si>
    <t>CABLE USB RS232</t>
  </si>
  <si>
    <t>CABLE2</t>
  </si>
  <si>
    <t>USB to RRS232 CABLE DB9M TO DB9F 6 FEETS232 Cable 0.33' (100.0mm) Shielded</t>
  </si>
  <si>
    <t>CABLE RS232</t>
  </si>
  <si>
    <t>CR1</t>
  </si>
  <si>
    <t>VARISTOR 65V 1A 0402</t>
  </si>
  <si>
    <t>Yageo</t>
  </si>
  <si>
    <t>VRS0402SR180030N</t>
  </si>
  <si>
    <t>D0402</t>
  </si>
  <si>
    <t>TVS_VRS0402</t>
  </si>
  <si>
    <t>MURATA</t>
  </si>
  <si>
    <t>C0603</t>
  </si>
  <si>
    <t>1uF</t>
  </si>
  <si>
    <t>C7</t>
  </si>
  <si>
    <t>CAP CER 2000PF 50V C0G/NP0 0603</t>
  </si>
  <si>
    <t>GRM1885C1H202JA01D</t>
  </si>
  <si>
    <t>2nF</t>
  </si>
  <si>
    <t>C24,C25,C26,C27,C28,C29,C32,C33,C34,C37,C42,C45,C48,C50,C53,C56,C58</t>
  </si>
  <si>
    <t>TDK</t>
  </si>
  <si>
    <t>C40,C59,C63,C64</t>
  </si>
  <si>
    <t>CAP CER 10UF 25V 10% X7R 1206</t>
  </si>
  <si>
    <t>Murata</t>
  </si>
  <si>
    <t>GRM31CR71E106KA12L</t>
  </si>
  <si>
    <t>C1206</t>
  </si>
  <si>
    <t>10uF</t>
  </si>
  <si>
    <t>C54,C55</t>
  </si>
  <si>
    <t>Cap Chip Ceramic 22pF 50V +/-5% 0603 C0G SMT</t>
  </si>
  <si>
    <t>GRM1885C1H220JA01D</t>
  </si>
  <si>
    <t>22pF</t>
  </si>
  <si>
    <t>DNP</t>
  </si>
  <si>
    <t>C60,C62</t>
  </si>
  <si>
    <t>CAP CER 22UF 25V X7R 1210</t>
  </si>
  <si>
    <t>Samsong</t>
  </si>
  <si>
    <t>CL32B226KAJNFNE</t>
  </si>
  <si>
    <t>C1210</t>
  </si>
  <si>
    <t>22U</t>
  </si>
  <si>
    <t>C61</t>
  </si>
  <si>
    <t>CAP CER 3300PF 16V X7R 0603</t>
  </si>
  <si>
    <t>GRM188R71H332KA01D</t>
  </si>
  <si>
    <t>3300pF</t>
  </si>
  <si>
    <t>D1</t>
  </si>
  <si>
    <t>LED White 0402 SMD Vf=2V</t>
  </si>
  <si>
    <t>Vishay</t>
  </si>
  <si>
    <t>VLMW1500-GS08</t>
  </si>
  <si>
    <t>LED_0402</t>
  </si>
  <si>
    <t>VLMW1500-GS08-white</t>
  </si>
  <si>
    <t>D2</t>
  </si>
  <si>
    <t>LED YELLOW  571NM 0402 SMD Vf=2V</t>
  </si>
  <si>
    <t>VLMY1500-GS08-Yellow</t>
  </si>
  <si>
    <t>D3,D8,D9,D10,D11</t>
  </si>
  <si>
    <t>LED YRED 0402 SMD Vf=2V</t>
  </si>
  <si>
    <t>VLMS1500-GS08</t>
  </si>
  <si>
    <t>VLMS1500-GS08 RED</t>
  </si>
  <si>
    <t>D4</t>
  </si>
  <si>
    <t>LED YELLOW GREEN 571NM 0402 SMD Vf=2V</t>
  </si>
  <si>
    <t>VLMG1500-GS08</t>
  </si>
  <si>
    <t>VLMG1500-GS08-GREEN</t>
  </si>
  <si>
    <t>D5,D6,D7</t>
  </si>
  <si>
    <t>Green 520nm LED Indication - Discrete 3.2V 1208 (3020 Metric)</t>
  </si>
  <si>
    <t>598-8380-117F</t>
  </si>
  <si>
    <t>LED_1208</t>
  </si>
  <si>
    <t>N598-8380-117F_GREE</t>
  </si>
  <si>
    <t>D12</t>
  </si>
  <si>
    <t>FB1,FB2,FB3,FB4,FB5,FB6,FB7</t>
  </si>
  <si>
    <t>FERRITE BEAD 600 OHM 0603 1LN</t>
  </si>
  <si>
    <t>Taiyo</t>
  </si>
  <si>
    <t>K1608HS102-T</t>
  </si>
  <si>
    <t>R0603</t>
  </si>
  <si>
    <t>600Ohm 250mA</t>
  </si>
  <si>
    <t>J1</t>
  </si>
  <si>
    <t>IDC BOX HEADER .050" 10POS</t>
  </si>
  <si>
    <t>3221-10-0100-00</t>
  </si>
  <si>
    <t>3221-10-0100-00_TH</t>
  </si>
  <si>
    <t>CONN RCPT 5x2 1_27mm</t>
  </si>
  <si>
    <t>P1</t>
  </si>
  <si>
    <t>CONN D-SUB PLUG 9POS R/A SOLDER</t>
  </si>
  <si>
    <t>P-DB9F_RA</t>
  </si>
  <si>
    <t>DB9 MALE</t>
  </si>
  <si>
    <t>P2</t>
  </si>
  <si>
    <t>CONN D-SUB RCPT R/A 9POS 30GOLD</t>
  </si>
  <si>
    <t>J-DB9F_RA</t>
  </si>
  <si>
    <t>DB9 FEMALE</t>
  </si>
  <si>
    <t>Q1</t>
  </si>
  <si>
    <t>P-Channel 20V 1.37A (Ta) 329mW (Ta) Surface Mount SC-70-3 (SOT323)</t>
  </si>
  <si>
    <t>ON Semiconductor</t>
  </si>
  <si>
    <t>NTS4101PT1G</t>
  </si>
  <si>
    <t>SOT323</t>
  </si>
  <si>
    <t>Q2,Q3,Q4,Q5,Q6,Q7,Q8,Q9,Q10,Q11,Q12</t>
  </si>
  <si>
    <t>MOSFET N-CH 30V 0.1A CST3</t>
  </si>
  <si>
    <t>Diodes</t>
  </si>
  <si>
    <t>DMG1012T</t>
  </si>
  <si>
    <t>SOT523</t>
  </si>
  <si>
    <t>R1</t>
  </si>
  <si>
    <t>RRES 51 1% 0603 SMD</t>
  </si>
  <si>
    <t>51R</t>
  </si>
  <si>
    <t>R2,R5,R1222</t>
  </si>
  <si>
    <t>RES 1K  1% 0603 SMD</t>
  </si>
  <si>
    <t>RC0603FR-071K</t>
  </si>
  <si>
    <t>1K</t>
  </si>
  <si>
    <t>R4,R1214,R1215,R1231,R1267,R1268,R5004</t>
  </si>
  <si>
    <t>Res 0603 1% 0R</t>
  </si>
  <si>
    <t>Dale/Vishay</t>
  </si>
  <si>
    <t>CRCW06030000Z0EA</t>
  </si>
  <si>
    <t>0R</t>
  </si>
  <si>
    <t>Res 0603 1% 10K</t>
  </si>
  <si>
    <t>RC0603FR-0710KL</t>
  </si>
  <si>
    <t>10k</t>
  </si>
  <si>
    <t>R7</t>
  </si>
  <si>
    <t>RES SMD 165K OHM 0.1% 1/10W 0603</t>
  </si>
  <si>
    <t>Panasonic Electronic Components</t>
  </si>
  <si>
    <t>ERA-3AEB1653V</t>
  </si>
  <si>
    <t>165K</t>
  </si>
  <si>
    <t>R8,R10,R1266</t>
  </si>
  <si>
    <t>RES SMD 330K OHM 0.1% 1/10W 0603</t>
  </si>
  <si>
    <t>RT0603BRB07330KL</t>
  </si>
  <si>
    <t>330K</t>
  </si>
  <si>
    <t>R12</t>
  </si>
  <si>
    <t>RC0603FR-073K16L</t>
  </si>
  <si>
    <t>3.16K</t>
  </si>
  <si>
    <t>R14</t>
  </si>
  <si>
    <t>±0.1% 0.1W, 1/10W Chip Resistor 0603 (1608 Metric) Automotive AEC-Q200 Thin Film</t>
  </si>
  <si>
    <t>Panasonik</t>
  </si>
  <si>
    <t>ERA-3AEB101V</t>
  </si>
  <si>
    <t>100R</t>
  </si>
  <si>
    <t>ERA-3AEB201V</t>
  </si>
  <si>
    <t>200R</t>
  </si>
  <si>
    <t>R17,R21,R25,R29,R33,R37,R41,R45,R49,R53,R57,R61,R65,R69,R73,R77,R81,R85,R89,R93,R97,R101,R105,R109,R113,R117,R121,R125,R129,R133,R137,R141,R145,R149,R153,R157,R161,R165,R169,R173,R177,R181,R185,R189,R193,R197,R201,R205,R209,R213,R217,R221,R225,R229,R233,R237,R241,R245,R249,R253,R257,R261,R265,R269,R273,R280,R287,R294,R301,R308,R315,R322,R329,R336,R343,R350,R357,R364,R371,R378,R385,R392,R399,R406,R413,R420,R427,R434,R441,R448,R455,R462,R469,R476,R483,R490,R497,R504,R511,R518,R525,R532,R539,R546,R553,R560,R567,R574,R581,R588,R595,R602,R609,R616,R623,R630,R637,R644,R651,R658,R665,R672,R679,R686,R693,R700,R707,R714,R721,R728,R735,R742,R749,R756,R763,R770,R777,R784,R791,R798,R805,R812,R819,R826,R833,R840,R847,R854,R861,R868,R875,R882,R889,R896,R903,R910,R917,R924,R931,R938,R945,R952,R959,R966,R973,R980,R987,R994,R1001,R1008,R1015,R1022,R1029,R1036,R1043,R1050,R1057,R1064,R1071,R1078,R1085,R1092,R1099,R1106,R1113,R1120,R1127,R1134,R1141,R1148,R1155,R1162,R1169</t>
  </si>
  <si>
    <t>Panasonic</t>
  </si>
  <si>
    <t>ERA-3AEB391V</t>
  </si>
  <si>
    <t>390R</t>
  </si>
  <si>
    <t>R18,R22,R26,R30,R34,R38,R42,R46,R50,R54,R58,R62,R66,R70,R74,R78,R82,R86,R90,R94,R98,R102,R106,R110,R114,R118,R122,R126,R130,R134,R138,R142,R146,R150,R154,R158,R162,R166,R170,R174,R178,R182,R186,R190,R194,R198,R202,R206,R210,R214,R218,R222,R226,R230,R234,R238,R242,R246,R250,R254,R258,R262,R266,R270,R274,R281,R288,R295,R302,R309,R316,R323,R330,R337,R344,R351,R358,R365,R372,R379,R386,R393,R400,R407,R414,R421,R428,R435,R442,R449,R456,R463,R470,R477,R484,R491,R498,R505,R512,R519,R526,R533,R540,R547,R554,R561,R568,R575,R582,R589,R596,R603,R610,R617,R624,R631,R638,R645,R652,R659,R666,R673,R680,R687,R694,R701,R708,R715,R722,R729,R736,R743,R750,R757,R764,R771,R778,R785,R792,R799,R806,R813,R820,R827,R834,R841,R848,R855,R862,R869,R876,R883,R890,R897,R904,R911,R918,R925,R932,R939,R946,R953,R960,R967,R974,R981,R988,R995,R1002,R1009,R1016,R1023,R1030,R1037,R1044,R1051,R1058,R1065,R1072,R1079,R1086,R1093,R1100,R1107,R1114,R1121,R1128,R1135,R1142,R1149,R1156,R1163,R1170</t>
  </si>
  <si>
    <t>ERA-3AEB7870V</t>
  </si>
  <si>
    <t>787R</t>
  </si>
  <si>
    <t>R275,R282,R289,R296,R303,R310,R317,R324,R331,R338,R345,R352,R359,R366,R373,R380,R387,R394,R401,R408,R415,R422,R429,R436,R443,R450,R457,R464,R471,R478,R485,R492,R499,R506,R513,R520,R527,R534,R541,R548,R555,R562,R569,R576,R583,R590,R597,R604,R611,R618,R625,R632,R639,R646,R653,R660,R667,R674,R681,R688,R695,R702,R709,R716,R723,R730,R737,R744,R751,R758,R765,R772,R779,R786,R793,R800,R807,R814,R821,R828,R835,R842,R849,R856,R863,R870,R877,R884,R891,R898,R905,R912,R919,R926,R933,R940,R947,R954,R961,R968,R975,R982,R989,R996,R1003,R1010,R1017,R1024,R1031,R1038,R1045,R1052,R1059,R1066,R1073,R1080,R1087,R1094,R1101,R1108,R1115,R1122,R1129,R1136,R1143,R1150,R1157,R1164,R1171</t>
  </si>
  <si>
    <t>ERA-3AEB162V</t>
  </si>
  <si>
    <t>1.6K</t>
  </si>
  <si>
    <t>R276,R283,R290,R297,R304,R311,R318,R325,R332,R339,R346,R353,R360,R367,R374,R381,R388,R395,R402,R409,R416,R423,R430,R437,R444,R451,R458,R465,R472,R479,R486,R493,R500,R507,R514,R521,R528,R535,R542,R549,R556,R563,R570,R577,R584,R591,R598,R605,R612,R619,R626,R633,R640,R647,R654,R661,R668,R675,R682,R689,R696,R703,R710,R717,R724,R731,R738,R745,R752,R759,R766,R773,R780,R787,R794,R801,R808,R815,R822,R829,R836,R843,R850,R857,R864,R871,R878,R885,R892,R899,R906,R913,R920,R927,R934,R941,R948,R955,R962,R969,R976,R983,R990,R997,R1004,R1011,R1018,R1025,R1032,R1039,R1046,R1053,R1060,R1067,R1074,R1081,R1088,R1095,R1102,R1109,R1116,R1123,R1130,R1137,R1144,R1151,R1158,R1165,R1172</t>
  </si>
  <si>
    <t>ERA-3AEB3161V</t>
  </si>
  <si>
    <t>3K16</t>
  </si>
  <si>
    <t>R277,R284,R291,R298,R305,R312,R319,R326,R333,R340,R347,R354,R361,R368,R375,R382,R389,R396,R403,R410,R417,R424,R431,R438,R445,R452,R459,R466,R473,R480,R487,R494,R501,R508,R515,R522,R529,R536,R543,R550,R557,R564,R571,R578,R585,R592,R599,R606,R613,R620,R627,R634,R641,R648,R655,R662,R669,R676,R683,R690,R697,R704,R711,R718,R725,R732,R739,R746,R753,R760,R767,R774,R781,R788,R795,R802,R809,R816,R823,R830,R837,R844,R851,R858,R865,R872,R879,R886,R893,R900,R907,R914,R921,R928,R935,R942,R949,R956,R963,R970,R977,R984,R991,R998,R1005,R1012,R1019,R1026,R1033,R1040,R1047,R1054,R1061,R1068,R1075,R1082,R1089,R1096,R1103,R1110,R1117,R1124,R1131,R1138,R1145,R1152,R1159,R1166,R1173</t>
  </si>
  <si>
    <t>ERA-3ARB622V</t>
  </si>
  <si>
    <t>6K2</t>
  </si>
  <si>
    <t>R1174</t>
  </si>
  <si>
    <t>Res Chip MF 0R 1% 0603 0.050W 100ppm SMT</t>
  </si>
  <si>
    <t>CRCW06030RFKEA</t>
  </si>
  <si>
    <t>R1175,R1218,R1220,R1221</t>
  </si>
  <si>
    <t>Res Chip MF 100K 1% 0603 0.050W 100ppm SMT</t>
  </si>
  <si>
    <t>CRCW0603100KFKEA</t>
  </si>
  <si>
    <t>100K</t>
  </si>
  <si>
    <t>R1192,R1193,R1202,R1203</t>
  </si>
  <si>
    <t>Res Chip MF 4.7K 1% 0603</t>
  </si>
  <si>
    <t>4K7</t>
  </si>
  <si>
    <t>R1194</t>
  </si>
  <si>
    <t>10K</t>
  </si>
  <si>
    <t>R1219,R1226,R1227,R1228</t>
  </si>
  <si>
    <t>NTC THERMISTOR 10K OHM 0.5% 0603</t>
  </si>
  <si>
    <t>NTCG163JX103DT1S</t>
  </si>
  <si>
    <t>NTC 10K 0.5% 0.5%</t>
  </si>
  <si>
    <t>Res Chip MF 383K 1% 0603 0.050W 100ppm SMT</t>
  </si>
  <si>
    <t>383K</t>
  </si>
  <si>
    <t>R1232</t>
  </si>
  <si>
    <t>Res Chip MF 1.21M 1% 0603 0.050W 100ppm SMT</t>
  </si>
  <si>
    <t>1.21M</t>
  </si>
  <si>
    <t>R1233</t>
  </si>
  <si>
    <t>Res Chip MF 10K 1% 0603 0.050W 100ppm SMT</t>
  </si>
  <si>
    <t>CRCW060310K0FKEA</t>
  </si>
  <si>
    <t>R5000,R5001,R5002,R5003</t>
  </si>
  <si>
    <t>RC0603FR-070RL</t>
  </si>
  <si>
    <t>SW1</t>
  </si>
  <si>
    <t>Dip Switch SPST 8 Position Surface Mount Slide (Standard) Actuator 100mA 20VDC</t>
  </si>
  <si>
    <t>CTS</t>
  </si>
  <si>
    <t>219-8LPSTRF</t>
  </si>
  <si>
    <t>SW_DIP-8</t>
  </si>
  <si>
    <t>SW2</t>
  </si>
  <si>
    <t>Tactile Switch SPST-NO Top Actuated Surface Mount</t>
  </si>
  <si>
    <t>EVP-AYF1BA</t>
  </si>
  <si>
    <t>TS1</t>
  </si>
  <si>
    <t>2 Positions Header Connector 0.138" (3.50mm) Through Hole, Right Angle Gold</t>
  </si>
  <si>
    <t>MOLEX</t>
  </si>
  <si>
    <t>CONN HDR RA_2</t>
  </si>
  <si>
    <t>U65</t>
  </si>
  <si>
    <t>Series Voltage Reference IC ±0.08% 20mA SOT-23-6</t>
  </si>
  <si>
    <t>Microchip</t>
  </si>
  <si>
    <t>MCP1501T-25E/CHY</t>
  </si>
  <si>
    <t>SOT_23_6</t>
  </si>
  <si>
    <t>U66</t>
  </si>
  <si>
    <t>General Purpose Amplifier 1 Circuit Rail-to-Rail SOT-23-5</t>
  </si>
  <si>
    <t>TI</t>
  </si>
  <si>
    <t>OPA347NA/250</t>
  </si>
  <si>
    <t>SOT-23-5</t>
  </si>
  <si>
    <t>OPA347</t>
  </si>
  <si>
    <t>U148</t>
  </si>
  <si>
    <t>2/2 Transceiver Full RS232 20-SSOP</t>
  </si>
  <si>
    <t>TSSOP-20</t>
  </si>
  <si>
    <t>MAX3223MDBREP</t>
  </si>
  <si>
    <t>U149</t>
  </si>
  <si>
    <t>IC MCU 8BIT 64KB FLASH 100TQFP</t>
  </si>
  <si>
    <t>CY8C5667AXQ-LP040</t>
  </si>
  <si>
    <t>100TQFP-14x14</t>
  </si>
  <si>
    <t>U150</t>
  </si>
  <si>
    <t>IC I/O EXPANDER I2C 16B</t>
  </si>
  <si>
    <t>TCA9539QPWRQ1</t>
  </si>
  <si>
    <t>VQFN_24</t>
  </si>
  <si>
    <t>U151</t>
  </si>
  <si>
    <t>IC MPU RESET MONITOR 2.32V SOT23</t>
  </si>
  <si>
    <t>ON</t>
  </si>
  <si>
    <t>NCP803SN232T1G</t>
  </si>
  <si>
    <t>SOT23</t>
  </si>
  <si>
    <t>U153,U155,U156</t>
  </si>
  <si>
    <t>Linear Voltage Regulator IC Positive Fixed Output 3.3V 2A 6-DFN (3x3)</t>
  </si>
  <si>
    <t>STM</t>
  </si>
  <si>
    <t>LD39200PU33R</t>
  </si>
  <si>
    <t>DFN6</t>
  </si>
  <si>
    <t>U154</t>
  </si>
  <si>
    <t>DC/DC CONVERTER 0.9-6V 4W</t>
  </si>
  <si>
    <t>LMZ21700SILT</t>
  </si>
  <si>
    <t>SIL0008E</t>
  </si>
  <si>
    <t>LMZ21700</t>
  </si>
  <si>
    <t>U197,U198,U207,U208,U209,U210,U211,U212,U213,U214,U215,U216</t>
  </si>
  <si>
    <t>TSSOP_16</t>
  </si>
  <si>
    <t>ADG708BRUZ-REEL7</t>
  </si>
  <si>
    <t>U199,U200,U201,U202,U203,U204,U205,U206,U217,U218,U219,U220,U221,U222,U223,U224</t>
  </si>
  <si>
    <t>TSSOP_28</t>
  </si>
  <si>
    <t>ADG1606BRUZ</t>
  </si>
  <si>
    <t>Y1</t>
  </si>
  <si>
    <t>8MHz ±30ppm Crystal 18pF 80 Ohm -40°C ~ 125°C Surface Mount HC49/US</t>
  </si>
  <si>
    <t>Abracon</t>
  </si>
  <si>
    <t>ABLS-8.000MHZ-K4T</t>
  </si>
  <si>
    <t>HC49_US</t>
  </si>
  <si>
    <t>8Mhz</t>
  </si>
  <si>
    <t>Analog</t>
  </si>
  <si>
    <t>Circuit IC Switch 8:1 4.5 Ohm 16-TSSOP</t>
  </si>
  <si>
    <t>Circuit IC Switch 16:1 5 Ohm 28-TSSOP</t>
  </si>
  <si>
    <t>CC0603KRX7R9BB104</t>
  </si>
  <si>
    <t xml:space="preserve">0.1µF ±10% 50V Ceramic Capacitor X7R 0603 </t>
  </si>
  <si>
    <t>100nF X7R</t>
  </si>
  <si>
    <t>GCM188R71E105KA64D</t>
  </si>
  <si>
    <t xml:space="preserve">1µF ±10% 25V Ceramic Capacitor X7R 0603 </t>
  </si>
  <si>
    <t>CL10B202KB8NNNC</t>
  </si>
  <si>
    <t>CAP CER 2000PF 50V X7R 0603</t>
  </si>
  <si>
    <t>CHIPI-X10</t>
  </si>
  <si>
    <t>FTDI</t>
  </si>
  <si>
    <t xml:space="preserve"> GC Electronics</t>
  </si>
  <si>
    <t>45-308</t>
  </si>
  <si>
    <t>C1,C2,C3,C4,C5,C6,C8,C9,C10,C11,C12,C13,C14,C15,C16,C17,C18,C19,C20,C21,C22,C23,C30,C31,C35,C36,C38,C39,C41,C43,C44,C46,C47,C49,C51,C52,C57,C65,C66,C67,C68,C69,C70,C71,C72,C73,C74,C75</t>
  </si>
  <si>
    <t>Molex</t>
  </si>
  <si>
    <t>Cypress</t>
  </si>
  <si>
    <t>RES SMD 3.16K OHM 1% 1/10W 0603</t>
  </si>
  <si>
    <t>R15,R19,R23,R27,R31,R35,R39,R43,R47,R51,R55,R59,R63,R67,R71,R75,R79,R83,R87,R91,R95,R99,R103,R107,R111,R115,R119,R123,R127,R131,R135,R139,R143,R147,R151,R155,R159,R163,R167,R171,R175,R179,R183,R187,R191,R195,R199,R203,R207,R211,R215,R219,R223,R227,R231,R235,R239,R243,R247,R251,R255,R259,R263,R267,R11,R1183,R1184,R1185,R1186,R1187,R1188,R1189,R1190,R1198,R1199,R1201,R1204,R1208,R1209,R1210,R1211,R1213,R1229,R1234,R1237,R271,R278,R285,R292,R299,R306,R313,R320,R327,R334,R341,R348,R355,R362,R369,R376,R383,R390,R397,R404,R411,R418,R425,R432,R439,R446,R453,R460,R467,R474,R481,R488,R495,R502,R509,R516,R523,R530,R537,R544,R551,R558,R565,R572,R579,R586,R593,R600,R607,R614,R621,R628,R635,R642,R649,R656,R663,R670,R677,R684,R691,R698,R705,R712,R719,R726,R733,R740,R747,R754,R761,R768,R775,R782,R789,R796,R803,R810,R817,R824,R831,R838,R845,R852,R859,R866,R873,R880,R887,R894,R901,R908,R915,R922,R929,R936,R943,R950,R957,R964,R971,R978,R985,R992,R999,R1006,R1013,R1020,R1027,R1034,R1041,R1048,R1055,R1062,R1069,R1076,R1083,R1090,R1097,R1104,R1111,R1118,R1125,R1132,R1139,R1146,R1153,R1160,R1167,R1239</t>
  </si>
  <si>
    <t>R6,R9,R13,R1178,R1179,R1180,R1181,R1200,R1205,R1206,R1207,R1212,R1242,R1243,R1244,R1245,R1247,R1248,R1249,R1250,R1252,R1253,R1254,R1255,R1257,R1258,R1259,R1260,R1262,R1263,R1264,R1265,R1217,R1223,R1224,R1225</t>
  </si>
  <si>
    <t>R1176,R1177,R1182,R1191,R1236,R1240,R1246,R1251,R1256,R1261</t>
  </si>
  <si>
    <t>R16,R20,R24,R28,R32,R36,R40,R44,R48,R52,R56,R60,R64,R68,R72,R76,R80,R84,R88,R92,R96,R100,R104,R108,R112,R116,R120,R124,R128,R132,R136,R140,R144,R148,R152,R156,R160,R164,R168,R172,R176,R180,R184,R188,R192,R196,R200,R204,R208,R212,R216,R220,R224,R228,R232,R236,R240,R244,R248,R252,R256,R260,R264,R268,R272,R279,R286,R293,R300,R307,R314,R321,R328,R335,R342,R349,R356,R363,R370,R377,R384,R391,R398,R405,R412,R419,R426,R433,R440,R447,R454,R461,R468,R475,R482,R489,R496,R503,R510,R517,R524,R531,R538,R545,R552,R559,R566,R573,R580,R587,R594,R601,R608,R615,R622,R629,R636,R643,R650,R657,R664,R671,R678,R685,R692,R699,R706,R713,R720,R727,R734,R741,R748,R755,R762,R769,R776,R783,R790,R797,R804,R811,R818,R825,R832,R839,R846,R853,R860,R867,R874,R881,R888,R895,R902,R909,R916,R923,R930,R937,R944,R951,R958,R965,R972,R979,R986,R993,R1000,R1007,R1014,R1021,R1028,R1035,R1042,R1049,R1056,R1063,R1070,R1077,R1084,R1091,R1098,R1105,R1112,R1119,R1126,R1133,R1140,R1147,R1154,R1161,R1168,R1195,R1196,R1197</t>
  </si>
  <si>
    <t>R1230,R1235,R1238,R1241</t>
  </si>
  <si>
    <t>VLMY1500-GS08</t>
  </si>
  <si>
    <t>CNC Tech</t>
  </si>
  <si>
    <t>DMG1012T-7</t>
  </si>
  <si>
    <t>RC0603FR-0751RL</t>
  </si>
  <si>
    <t>CRCW06034K70FKEA</t>
  </si>
  <si>
    <t xml:space="preserve">CRCW0603383KFKEA </t>
  </si>
  <si>
    <t>CRCW06031M21FKEA</t>
  </si>
  <si>
    <t>Quantity for 1</t>
  </si>
  <si>
    <t>Quantity for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</si>
</sst>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6">
    <xf numFmtId="0" fontId="0" fillId="0" borderId="0" xfId="0"/>
    <xf numFmtId="0" fontId="1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18" fillId="0" borderId="0" xfId="0" applyFont="1" applyAlignment="1">
      <alignment vertical="center" wrapText="1"/>
    </xf>
    <xf numFmtId="0" fontId="18" fillId="0" borderId="0" xfId="0" applyFont="1"/>
    <xf numFmtId="0" fontId="19" fillId="0" borderId="0" xfId="0" applyFont="1" applyAlignment="1">
      <alignment vertical="top"/>
    </xf>
    <xf numFmtId="0" fontId="19" fillId="0" borderId="0" xfId="0" applyFont="1"/>
    <xf numFmtId="0" fontId="20" fillId="0" borderId="0" xfId="42"/>
    <xf numFmtId="0" fontId="0" fillId="0" borderId="0" xfId="0" applyFill="1" applyAlignment="1">
      <alignment wrapText="1"/>
    </xf>
    <xf numFmtId="0" fontId="0" fillId="0" borderId="0" xfId="0" applyFill="1" applyAlignment="1">
      <alignment vertical="top"/>
    </xf>
    <xf numFmtId="0" fontId="0" fillId="0" borderId="0" xfId="0" applyFill="1"/>
    <xf numFmtId="0" fontId="20" fillId="0" borderId="0" xfId="42" applyAlignment="1">
      <alignment vertical="center" wrapText="1"/>
    </xf>
    <xf numFmtId="0" fontId="21" fillId="0" borderId="0" xfId="0" applyFont="1" applyAlignment="1">
      <alignment horizontal="center"/>
    </xf>
    <xf numFmtId="0" fontId="22" fillId="0" borderId="0" xfId="0" applyFont="1"/>
    <xf numFmtId="0" fontId="16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igikey.com/en/supplier-centers/c/cnc-tech" TargetMode="External"/><Relationship Id="rId1" Type="http://schemas.openxmlformats.org/officeDocument/2006/relationships/hyperlink" Target="https://www.digikey.com/product-detail/en/samsung-electro-mechanics-america-inc/CL10B202KB8NNNC/1276-1983-1-ND/3890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abSelected="1" topLeftCell="A43" zoomScale="85" zoomScaleNormal="85" workbookViewId="0">
      <selection activeCell="C15" sqref="C15:C67"/>
    </sheetView>
  </sheetViews>
  <sheetFormatPr defaultRowHeight="14.25" x14ac:dyDescent="0.45"/>
  <cols>
    <col min="2" max="2" width="12.06640625" hidden="1" customWidth="1"/>
    <col min="3" max="3" width="16.6640625" bestFit="1" customWidth="1"/>
    <col min="4" max="4" width="78.59765625" customWidth="1"/>
    <col min="5" max="5" width="77" bestFit="1" customWidth="1"/>
    <col min="6" max="6" width="32.73046875" bestFit="1" customWidth="1"/>
    <col min="7" max="7" width="25.73046875" bestFit="1" customWidth="1"/>
    <col min="10" max="10" width="23" bestFit="1" customWidth="1"/>
  </cols>
  <sheetData>
    <row r="1" spans="1:11" x14ac:dyDescent="0.45">
      <c r="A1" t="s">
        <v>0</v>
      </c>
    </row>
    <row r="2" spans="1:11" x14ac:dyDescent="0.45">
      <c r="A2" t="s">
        <v>1</v>
      </c>
    </row>
    <row r="10" spans="1:11" x14ac:dyDescent="0.45">
      <c r="A10" t="s">
        <v>2</v>
      </c>
      <c r="B10" t="s">
        <v>3</v>
      </c>
    </row>
    <row r="12" spans="1:11" ht="18" x14ac:dyDescent="0.55000000000000004">
      <c r="A12" t="s">
        <v>4</v>
      </c>
      <c r="B12" t="s">
        <v>277</v>
      </c>
      <c r="C12" s="14" t="s">
        <v>278</v>
      </c>
      <c r="D12" t="s">
        <v>5</v>
      </c>
      <c r="E12" t="s">
        <v>6</v>
      </c>
      <c r="F12" t="s">
        <v>7</v>
      </c>
      <c r="G12" t="s">
        <v>8</v>
      </c>
      <c r="H12" t="s">
        <v>9</v>
      </c>
      <c r="I12" t="s">
        <v>10</v>
      </c>
      <c r="J12" t="s">
        <v>11</v>
      </c>
      <c r="K12" t="s">
        <v>12</v>
      </c>
    </row>
    <row r="13" spans="1:11" x14ac:dyDescent="0.45">
      <c r="A13" t="s">
        <v>13</v>
      </c>
    </row>
    <row r="15" spans="1:11" x14ac:dyDescent="0.45">
      <c r="A15">
        <v>1</v>
      </c>
      <c r="B15">
        <v>1</v>
      </c>
      <c r="C15" s="15">
        <v>3</v>
      </c>
      <c r="D15" s="2" t="s">
        <v>14</v>
      </c>
      <c r="E15" s="3" t="s">
        <v>15</v>
      </c>
      <c r="F15" t="s">
        <v>258</v>
      </c>
      <c r="G15" t="s">
        <v>257</v>
      </c>
      <c r="H15" t="s">
        <v>16</v>
      </c>
      <c r="J15" t="s">
        <v>17</v>
      </c>
    </row>
    <row r="16" spans="1:11" x14ac:dyDescent="0.45">
      <c r="A16">
        <f>1+A15</f>
        <v>2</v>
      </c>
      <c r="B16">
        <v>1</v>
      </c>
      <c r="C16" s="15">
        <v>3</v>
      </c>
      <c r="D16" s="2" t="s">
        <v>18</v>
      </c>
      <c r="E16" s="3" t="s">
        <v>19</v>
      </c>
      <c r="F16" t="s">
        <v>259</v>
      </c>
      <c r="G16" s="4" t="s">
        <v>260</v>
      </c>
      <c r="H16" t="s">
        <v>16</v>
      </c>
      <c r="J16" t="s">
        <v>20</v>
      </c>
    </row>
    <row r="17" spans="1:13" x14ac:dyDescent="0.45">
      <c r="A17">
        <f t="shared" ref="A17:A67" si="0">1+A16</f>
        <v>3</v>
      </c>
      <c r="B17">
        <v>1</v>
      </c>
      <c r="C17" s="15">
        <f>11*B17</f>
        <v>11</v>
      </c>
      <c r="D17" s="2" t="s">
        <v>21</v>
      </c>
      <c r="E17" s="3" t="s">
        <v>22</v>
      </c>
      <c r="F17" t="s">
        <v>23</v>
      </c>
      <c r="G17" t="s">
        <v>24</v>
      </c>
      <c r="H17" t="s">
        <v>25</v>
      </c>
      <c r="J17" t="s">
        <v>26</v>
      </c>
    </row>
    <row r="18" spans="1:13" ht="42.75" x14ac:dyDescent="0.45">
      <c r="A18">
        <f t="shared" si="0"/>
        <v>4</v>
      </c>
      <c r="B18">
        <v>48</v>
      </c>
      <c r="C18" s="15">
        <f t="shared" ref="C18:C67" si="1">11*B18</f>
        <v>528</v>
      </c>
      <c r="D18" s="2" t="s">
        <v>261</v>
      </c>
      <c r="E18" s="6" t="s">
        <v>254</v>
      </c>
      <c r="F18" t="s">
        <v>27</v>
      </c>
      <c r="G18" s="4" t="s">
        <v>253</v>
      </c>
      <c r="H18" t="s">
        <v>28</v>
      </c>
      <c r="J18" t="s">
        <v>29</v>
      </c>
    </row>
    <row r="19" spans="1:13" x14ac:dyDescent="0.45">
      <c r="A19">
        <f t="shared" si="0"/>
        <v>5</v>
      </c>
      <c r="B19">
        <v>1</v>
      </c>
      <c r="C19" s="15">
        <f t="shared" si="1"/>
        <v>11</v>
      </c>
      <c r="D19" s="2" t="s">
        <v>30</v>
      </c>
      <c r="E19" s="3" t="s">
        <v>31</v>
      </c>
      <c r="G19" t="s">
        <v>32</v>
      </c>
      <c r="H19" t="s">
        <v>28</v>
      </c>
      <c r="J19" t="s">
        <v>33</v>
      </c>
      <c r="K19" s="8" t="s">
        <v>255</v>
      </c>
      <c r="M19" s="5" t="s">
        <v>256</v>
      </c>
    </row>
    <row r="20" spans="1:13" x14ac:dyDescent="0.45">
      <c r="A20">
        <f t="shared" si="0"/>
        <v>6</v>
      </c>
      <c r="B20">
        <v>17</v>
      </c>
      <c r="C20" s="15">
        <f t="shared" si="1"/>
        <v>187</v>
      </c>
      <c r="D20" s="2" t="s">
        <v>34</v>
      </c>
      <c r="E20" s="6" t="s">
        <v>251</v>
      </c>
      <c r="F20" t="s">
        <v>35</v>
      </c>
      <c r="G20" t="s">
        <v>250</v>
      </c>
      <c r="H20" t="s">
        <v>28</v>
      </c>
      <c r="J20" s="7" t="s">
        <v>252</v>
      </c>
    </row>
    <row r="21" spans="1:13" x14ac:dyDescent="0.45">
      <c r="A21">
        <f t="shared" si="0"/>
        <v>7</v>
      </c>
      <c r="B21">
        <v>4</v>
      </c>
      <c r="C21" s="15">
        <f t="shared" si="1"/>
        <v>44</v>
      </c>
      <c r="D21" s="2" t="s">
        <v>36</v>
      </c>
      <c r="E21" s="3" t="s">
        <v>37</v>
      </c>
      <c r="F21" t="s">
        <v>38</v>
      </c>
      <c r="G21" t="s">
        <v>39</v>
      </c>
      <c r="H21" t="s">
        <v>40</v>
      </c>
      <c r="J21" t="s">
        <v>41</v>
      </c>
    </row>
    <row r="22" spans="1:13" x14ac:dyDescent="0.45">
      <c r="A22">
        <f t="shared" si="0"/>
        <v>8</v>
      </c>
      <c r="B22">
        <v>2</v>
      </c>
      <c r="C22" s="15">
        <f t="shared" si="1"/>
        <v>22</v>
      </c>
      <c r="D22" s="2" t="s">
        <v>47</v>
      </c>
      <c r="E22" s="3" t="s">
        <v>48</v>
      </c>
      <c r="F22" t="s">
        <v>49</v>
      </c>
      <c r="G22" t="s">
        <v>50</v>
      </c>
      <c r="H22" t="s">
        <v>51</v>
      </c>
      <c r="J22" t="s">
        <v>52</v>
      </c>
    </row>
    <row r="23" spans="1:13" x14ac:dyDescent="0.45">
      <c r="A23">
        <f t="shared" si="0"/>
        <v>9</v>
      </c>
      <c r="B23">
        <v>1</v>
      </c>
      <c r="C23" s="15">
        <f t="shared" si="1"/>
        <v>11</v>
      </c>
      <c r="D23" s="2" t="s">
        <v>53</v>
      </c>
      <c r="E23" s="3" t="s">
        <v>54</v>
      </c>
      <c r="F23" t="s">
        <v>27</v>
      </c>
      <c r="G23" t="s">
        <v>55</v>
      </c>
      <c r="H23" t="s">
        <v>28</v>
      </c>
      <c r="J23" t="s">
        <v>56</v>
      </c>
    </row>
    <row r="24" spans="1:13" x14ac:dyDescent="0.45">
      <c r="A24">
        <f t="shared" si="0"/>
        <v>10</v>
      </c>
      <c r="B24">
        <v>1</v>
      </c>
      <c r="C24" s="15">
        <f t="shared" si="1"/>
        <v>11</v>
      </c>
      <c r="D24" s="2" t="s">
        <v>57</v>
      </c>
      <c r="E24" s="3" t="s">
        <v>58</v>
      </c>
      <c r="F24" t="s">
        <v>59</v>
      </c>
      <c r="G24" t="s">
        <v>60</v>
      </c>
      <c r="H24" t="s">
        <v>61</v>
      </c>
      <c r="J24" t="s">
        <v>62</v>
      </c>
    </row>
    <row r="25" spans="1:13" x14ac:dyDescent="0.45">
      <c r="A25">
        <f t="shared" si="0"/>
        <v>11</v>
      </c>
      <c r="B25">
        <v>1</v>
      </c>
      <c r="C25" s="15">
        <f t="shared" si="1"/>
        <v>11</v>
      </c>
      <c r="D25" s="2" t="s">
        <v>63</v>
      </c>
      <c r="E25" s="3" t="s">
        <v>64</v>
      </c>
      <c r="F25" t="s">
        <v>59</v>
      </c>
      <c r="G25" t="s">
        <v>270</v>
      </c>
      <c r="H25" t="s">
        <v>61</v>
      </c>
      <c r="J25" t="s">
        <v>65</v>
      </c>
    </row>
    <row r="26" spans="1:13" x14ac:dyDescent="0.45">
      <c r="A26">
        <f t="shared" si="0"/>
        <v>12</v>
      </c>
      <c r="B26">
        <v>5</v>
      </c>
      <c r="C26" s="15">
        <f t="shared" si="1"/>
        <v>55</v>
      </c>
      <c r="D26" s="2" t="s">
        <v>66</v>
      </c>
      <c r="E26" s="3" t="s">
        <v>67</v>
      </c>
      <c r="F26" t="s">
        <v>59</v>
      </c>
      <c r="G26" t="s">
        <v>68</v>
      </c>
      <c r="H26" t="s">
        <v>61</v>
      </c>
      <c r="J26" t="s">
        <v>69</v>
      </c>
    </row>
    <row r="27" spans="1:13" x14ac:dyDescent="0.45">
      <c r="A27">
        <f t="shared" si="0"/>
        <v>13</v>
      </c>
      <c r="B27">
        <v>1</v>
      </c>
      <c r="C27" s="15">
        <f t="shared" si="1"/>
        <v>11</v>
      </c>
      <c r="D27" s="2" t="s">
        <v>70</v>
      </c>
      <c r="E27" s="3" t="s">
        <v>71</v>
      </c>
      <c r="F27" t="s">
        <v>59</v>
      </c>
      <c r="G27" t="s">
        <v>72</v>
      </c>
      <c r="H27" t="s">
        <v>61</v>
      </c>
      <c r="J27" t="s">
        <v>73</v>
      </c>
    </row>
    <row r="28" spans="1:13" x14ac:dyDescent="0.45">
      <c r="A28">
        <f t="shared" si="0"/>
        <v>14</v>
      </c>
      <c r="B28">
        <v>3</v>
      </c>
      <c r="C28" s="15">
        <f t="shared" si="1"/>
        <v>33</v>
      </c>
      <c r="D28" s="2" t="s">
        <v>74</v>
      </c>
      <c r="E28" s="3" t="s">
        <v>75</v>
      </c>
      <c r="F28" t="s">
        <v>59</v>
      </c>
      <c r="G28" t="s">
        <v>76</v>
      </c>
      <c r="H28" t="s">
        <v>77</v>
      </c>
      <c r="J28" t="s">
        <v>78</v>
      </c>
    </row>
    <row r="29" spans="1:13" x14ac:dyDescent="0.45">
      <c r="A29">
        <f t="shared" si="0"/>
        <v>15</v>
      </c>
      <c r="B29">
        <v>1</v>
      </c>
      <c r="C29" s="15">
        <f t="shared" si="1"/>
        <v>11</v>
      </c>
      <c r="D29" s="2" t="s">
        <v>79</v>
      </c>
      <c r="E29" s="3" t="s">
        <v>71</v>
      </c>
      <c r="F29" t="s">
        <v>59</v>
      </c>
      <c r="G29" t="s">
        <v>72</v>
      </c>
      <c r="H29" t="s">
        <v>61</v>
      </c>
      <c r="J29" t="s">
        <v>72</v>
      </c>
    </row>
    <row r="30" spans="1:13" x14ac:dyDescent="0.45">
      <c r="A30">
        <f t="shared" si="0"/>
        <v>16</v>
      </c>
      <c r="B30">
        <v>7</v>
      </c>
      <c r="C30" s="15">
        <f t="shared" si="1"/>
        <v>77</v>
      </c>
      <c r="D30" s="2" t="s">
        <v>80</v>
      </c>
      <c r="E30" s="3" t="s">
        <v>81</v>
      </c>
      <c r="F30" t="s">
        <v>82</v>
      </c>
      <c r="G30" t="s">
        <v>83</v>
      </c>
      <c r="H30" t="s">
        <v>84</v>
      </c>
      <c r="J30" t="s">
        <v>85</v>
      </c>
    </row>
    <row r="31" spans="1:13" x14ac:dyDescent="0.45">
      <c r="A31">
        <f t="shared" si="0"/>
        <v>17</v>
      </c>
      <c r="B31">
        <v>1</v>
      </c>
      <c r="C31" s="15">
        <f t="shared" si="1"/>
        <v>11</v>
      </c>
      <c r="D31" s="2" t="s">
        <v>86</v>
      </c>
      <c r="E31" s="3" t="s">
        <v>87</v>
      </c>
      <c r="F31" s="12" t="s">
        <v>271</v>
      </c>
      <c r="G31" t="s">
        <v>88</v>
      </c>
      <c r="H31" t="s">
        <v>89</v>
      </c>
      <c r="J31" t="s">
        <v>90</v>
      </c>
    </row>
    <row r="32" spans="1:13" x14ac:dyDescent="0.45">
      <c r="A32">
        <f t="shared" si="0"/>
        <v>18</v>
      </c>
      <c r="B32">
        <v>1</v>
      </c>
      <c r="C32" s="15">
        <f t="shared" si="1"/>
        <v>11</v>
      </c>
      <c r="D32" s="2" t="s">
        <v>91</v>
      </c>
      <c r="E32" s="3" t="s">
        <v>92</v>
      </c>
      <c r="F32" t="s">
        <v>262</v>
      </c>
      <c r="G32">
        <v>836119006</v>
      </c>
      <c r="H32" t="s">
        <v>93</v>
      </c>
      <c r="J32" t="s">
        <v>94</v>
      </c>
    </row>
    <row r="33" spans="1:10" x14ac:dyDescent="0.45">
      <c r="A33">
        <f t="shared" si="0"/>
        <v>19</v>
      </c>
      <c r="B33">
        <v>1</v>
      </c>
      <c r="C33" s="15">
        <f t="shared" si="1"/>
        <v>11</v>
      </c>
      <c r="D33" s="2" t="s">
        <v>95</v>
      </c>
      <c r="E33" s="3" t="s">
        <v>96</v>
      </c>
      <c r="F33" t="str">
        <f>F32</f>
        <v>Molex</v>
      </c>
      <c r="G33">
        <v>1731090065</v>
      </c>
      <c r="H33" t="s">
        <v>97</v>
      </c>
      <c r="J33" t="s">
        <v>98</v>
      </c>
    </row>
    <row r="34" spans="1:10" x14ac:dyDescent="0.45">
      <c r="A34">
        <f t="shared" si="0"/>
        <v>20</v>
      </c>
      <c r="B34">
        <v>1</v>
      </c>
      <c r="C34" s="15">
        <f t="shared" si="1"/>
        <v>11</v>
      </c>
      <c r="D34" s="2" t="s">
        <v>99</v>
      </c>
      <c r="E34" s="3" t="s">
        <v>100</v>
      </c>
      <c r="F34" t="s">
        <v>101</v>
      </c>
      <c r="G34" t="s">
        <v>102</v>
      </c>
      <c r="H34" t="s">
        <v>103</v>
      </c>
      <c r="J34" t="s">
        <v>102</v>
      </c>
    </row>
    <row r="35" spans="1:10" x14ac:dyDescent="0.45">
      <c r="A35">
        <f t="shared" si="0"/>
        <v>21</v>
      </c>
      <c r="B35">
        <v>11</v>
      </c>
      <c r="C35" s="15">
        <f t="shared" si="1"/>
        <v>121</v>
      </c>
      <c r="D35" s="2" t="s">
        <v>104</v>
      </c>
      <c r="E35" s="3" t="s">
        <v>105</v>
      </c>
      <c r="F35" t="s">
        <v>106</v>
      </c>
      <c r="G35" t="s">
        <v>272</v>
      </c>
      <c r="H35" t="s">
        <v>108</v>
      </c>
      <c r="J35" t="s">
        <v>107</v>
      </c>
    </row>
    <row r="36" spans="1:10" x14ac:dyDescent="0.45">
      <c r="A36">
        <f t="shared" si="0"/>
        <v>22</v>
      </c>
      <c r="B36">
        <v>1</v>
      </c>
      <c r="C36" s="15">
        <f t="shared" si="1"/>
        <v>11</v>
      </c>
      <c r="D36" s="2" t="s">
        <v>109</v>
      </c>
      <c r="E36" s="3" t="s">
        <v>110</v>
      </c>
      <c r="F36" t="s">
        <v>23</v>
      </c>
      <c r="G36" t="s">
        <v>273</v>
      </c>
      <c r="H36" t="s">
        <v>84</v>
      </c>
      <c r="J36" t="s">
        <v>111</v>
      </c>
    </row>
    <row r="37" spans="1:10" x14ac:dyDescent="0.45">
      <c r="A37">
        <f t="shared" si="0"/>
        <v>23</v>
      </c>
      <c r="B37">
        <v>3</v>
      </c>
      <c r="C37" s="15">
        <f t="shared" si="1"/>
        <v>33</v>
      </c>
      <c r="D37" s="2" t="s">
        <v>112</v>
      </c>
      <c r="E37" s="3" t="s">
        <v>113</v>
      </c>
      <c r="F37" t="s">
        <v>23</v>
      </c>
      <c r="G37" t="s">
        <v>114</v>
      </c>
      <c r="H37" t="s">
        <v>84</v>
      </c>
      <c r="J37" t="s">
        <v>115</v>
      </c>
    </row>
    <row r="38" spans="1:10" ht="42.75" x14ac:dyDescent="0.45">
      <c r="A38">
        <f t="shared" si="0"/>
        <v>24</v>
      </c>
      <c r="B38">
        <v>36</v>
      </c>
      <c r="C38" s="15">
        <f t="shared" si="1"/>
        <v>396</v>
      </c>
      <c r="D38" s="2" t="s">
        <v>266</v>
      </c>
      <c r="E38" s="3" t="s">
        <v>121</v>
      </c>
      <c r="F38" t="s">
        <v>118</v>
      </c>
      <c r="G38" t="s">
        <v>122</v>
      </c>
      <c r="H38" t="s">
        <v>84</v>
      </c>
      <c r="J38" t="s">
        <v>123</v>
      </c>
    </row>
    <row r="39" spans="1:10" x14ac:dyDescent="0.45">
      <c r="A39">
        <f t="shared" si="0"/>
        <v>25</v>
      </c>
      <c r="B39">
        <v>1</v>
      </c>
      <c r="C39" s="15">
        <f t="shared" si="1"/>
        <v>11</v>
      </c>
      <c r="D39" s="2" t="s">
        <v>124</v>
      </c>
      <c r="E39" s="3" t="s">
        <v>125</v>
      </c>
      <c r="F39" t="s">
        <v>126</v>
      </c>
      <c r="G39" t="s">
        <v>127</v>
      </c>
      <c r="H39" t="s">
        <v>84</v>
      </c>
      <c r="J39" t="s">
        <v>128</v>
      </c>
    </row>
    <row r="40" spans="1:10" x14ac:dyDescent="0.45">
      <c r="A40">
        <f t="shared" si="0"/>
        <v>26</v>
      </c>
      <c r="B40">
        <v>3</v>
      </c>
      <c r="C40" s="15">
        <f t="shared" si="1"/>
        <v>33</v>
      </c>
      <c r="D40" s="9" t="s">
        <v>129</v>
      </c>
      <c r="E40" s="10" t="s">
        <v>130</v>
      </c>
      <c r="F40" s="11" t="s">
        <v>23</v>
      </c>
      <c r="G40" s="11" t="s">
        <v>131</v>
      </c>
      <c r="H40" s="11" t="s">
        <v>84</v>
      </c>
      <c r="I40" s="11"/>
      <c r="J40" s="11" t="s">
        <v>132</v>
      </c>
    </row>
    <row r="41" spans="1:10" x14ac:dyDescent="0.45">
      <c r="A41">
        <f t="shared" si="0"/>
        <v>27</v>
      </c>
      <c r="B41">
        <v>1</v>
      </c>
      <c r="C41" s="15">
        <f t="shared" si="1"/>
        <v>11</v>
      </c>
      <c r="D41" s="2" t="s">
        <v>133</v>
      </c>
      <c r="E41" s="3" t="s">
        <v>264</v>
      </c>
      <c r="F41" t="e">
        <f>#REF!</f>
        <v>#REF!</v>
      </c>
      <c r="G41" t="s">
        <v>134</v>
      </c>
      <c r="H41" t="s">
        <v>84</v>
      </c>
      <c r="J41" t="s">
        <v>135</v>
      </c>
    </row>
    <row r="42" spans="1:10" ht="199.5" x14ac:dyDescent="0.45">
      <c r="A42">
        <f t="shared" si="0"/>
        <v>28</v>
      </c>
      <c r="B42">
        <v>194</v>
      </c>
      <c r="C42" s="15">
        <f t="shared" si="1"/>
        <v>2134</v>
      </c>
      <c r="D42" s="2" t="s">
        <v>265</v>
      </c>
      <c r="E42" s="3" t="s">
        <v>137</v>
      </c>
      <c r="F42" s="3" t="s">
        <v>138</v>
      </c>
      <c r="G42" s="3" t="s">
        <v>139</v>
      </c>
      <c r="H42" s="3" t="s">
        <v>84</v>
      </c>
      <c r="I42" s="3"/>
      <c r="J42" s="3" t="s">
        <v>140</v>
      </c>
    </row>
    <row r="43" spans="1:10" ht="171" x14ac:dyDescent="0.45">
      <c r="A43">
        <f t="shared" si="0"/>
        <v>29</v>
      </c>
      <c r="B43">
        <v>196</v>
      </c>
      <c r="C43" s="15">
        <f t="shared" si="1"/>
        <v>2156</v>
      </c>
      <c r="D43" s="2" t="s">
        <v>268</v>
      </c>
      <c r="E43" s="3" t="s">
        <v>137</v>
      </c>
      <c r="F43" s="3" t="s">
        <v>138</v>
      </c>
      <c r="G43" s="3" t="s">
        <v>141</v>
      </c>
      <c r="H43" s="3" t="s">
        <v>84</v>
      </c>
      <c r="I43" s="3"/>
      <c r="J43" s="3" t="s">
        <v>142</v>
      </c>
    </row>
    <row r="44" spans="1:10" ht="171" x14ac:dyDescent="0.45">
      <c r="A44">
        <f t="shared" si="0"/>
        <v>30</v>
      </c>
      <c r="B44">
        <v>193</v>
      </c>
      <c r="C44" s="15">
        <f t="shared" si="1"/>
        <v>2123</v>
      </c>
      <c r="D44" s="2" t="s">
        <v>143</v>
      </c>
      <c r="E44" s="3" t="s">
        <v>137</v>
      </c>
      <c r="F44" s="3" t="s">
        <v>144</v>
      </c>
      <c r="G44" s="3" t="s">
        <v>145</v>
      </c>
      <c r="H44" s="3" t="s">
        <v>84</v>
      </c>
      <c r="I44" s="3"/>
      <c r="J44" s="3" t="s">
        <v>146</v>
      </c>
    </row>
    <row r="45" spans="1:10" ht="171" x14ac:dyDescent="0.45">
      <c r="A45">
        <f t="shared" si="0"/>
        <v>31</v>
      </c>
      <c r="B45">
        <v>193</v>
      </c>
      <c r="C45" s="15">
        <f t="shared" si="1"/>
        <v>2123</v>
      </c>
      <c r="D45" s="2" t="s">
        <v>147</v>
      </c>
      <c r="E45" s="3" t="s">
        <v>137</v>
      </c>
      <c r="F45" s="3" t="s">
        <v>126</v>
      </c>
      <c r="G45" s="3" t="s">
        <v>148</v>
      </c>
      <c r="H45" s="3" t="s">
        <v>84</v>
      </c>
      <c r="I45" s="3"/>
      <c r="J45" s="3" t="s">
        <v>149</v>
      </c>
    </row>
    <row r="46" spans="1:10" ht="114" x14ac:dyDescent="0.45">
      <c r="A46">
        <f t="shared" si="0"/>
        <v>32</v>
      </c>
      <c r="B46">
        <v>129</v>
      </c>
      <c r="C46" s="15">
        <f t="shared" si="1"/>
        <v>1419</v>
      </c>
      <c r="D46" s="2" t="s">
        <v>150</v>
      </c>
      <c r="E46" s="3" t="s">
        <v>137</v>
      </c>
      <c r="F46" s="3" t="s">
        <v>126</v>
      </c>
      <c r="G46" s="3" t="s">
        <v>151</v>
      </c>
      <c r="H46" s="3" t="s">
        <v>84</v>
      </c>
      <c r="I46" s="3"/>
      <c r="J46" s="3" t="s">
        <v>152</v>
      </c>
    </row>
    <row r="47" spans="1:10" ht="114" x14ac:dyDescent="0.45">
      <c r="A47">
        <f t="shared" si="0"/>
        <v>33</v>
      </c>
      <c r="B47">
        <v>129</v>
      </c>
      <c r="C47" s="15">
        <f t="shared" si="1"/>
        <v>1419</v>
      </c>
      <c r="D47" s="2" t="s">
        <v>153</v>
      </c>
      <c r="E47" s="3" t="s">
        <v>137</v>
      </c>
      <c r="F47" s="3" t="s">
        <v>126</v>
      </c>
      <c r="G47" s="3" t="s">
        <v>154</v>
      </c>
      <c r="H47" s="3" t="s">
        <v>84</v>
      </c>
      <c r="I47" s="3"/>
      <c r="J47" s="3" t="s">
        <v>155</v>
      </c>
    </row>
    <row r="48" spans="1:10" ht="114" x14ac:dyDescent="0.45">
      <c r="A48">
        <f t="shared" si="0"/>
        <v>34</v>
      </c>
      <c r="B48">
        <v>129</v>
      </c>
      <c r="C48" s="15">
        <f t="shared" si="1"/>
        <v>1419</v>
      </c>
      <c r="D48" s="2" t="s">
        <v>156</v>
      </c>
      <c r="E48" s="3" t="s">
        <v>137</v>
      </c>
      <c r="F48" s="3" t="s">
        <v>144</v>
      </c>
      <c r="G48" s="3" t="s">
        <v>157</v>
      </c>
      <c r="H48" s="3" t="s">
        <v>84</v>
      </c>
      <c r="I48" s="3"/>
      <c r="J48" s="3" t="s">
        <v>158</v>
      </c>
    </row>
    <row r="49" spans="1:10" x14ac:dyDescent="0.45">
      <c r="A49">
        <f t="shared" si="0"/>
        <v>35</v>
      </c>
      <c r="B49">
        <v>4</v>
      </c>
      <c r="C49" s="15">
        <f t="shared" si="1"/>
        <v>44</v>
      </c>
      <c r="D49" s="2" t="s">
        <v>162</v>
      </c>
      <c r="E49" s="3" t="s">
        <v>163</v>
      </c>
      <c r="F49" t="s">
        <v>118</v>
      </c>
      <c r="G49" t="s">
        <v>164</v>
      </c>
      <c r="H49" t="s">
        <v>84</v>
      </c>
      <c r="J49" t="s">
        <v>165</v>
      </c>
    </row>
    <row r="50" spans="1:10" x14ac:dyDescent="0.45">
      <c r="A50">
        <f t="shared" si="0"/>
        <v>36</v>
      </c>
      <c r="B50">
        <v>10</v>
      </c>
      <c r="C50" s="15">
        <f t="shared" si="1"/>
        <v>110</v>
      </c>
      <c r="D50" s="2" t="s">
        <v>267</v>
      </c>
      <c r="E50" s="3" t="s">
        <v>117</v>
      </c>
      <c r="F50" t="s">
        <v>118</v>
      </c>
      <c r="G50" t="s">
        <v>119</v>
      </c>
      <c r="H50" t="s">
        <v>84</v>
      </c>
      <c r="J50" t="s">
        <v>120</v>
      </c>
    </row>
    <row r="51" spans="1:10" x14ac:dyDescent="0.45">
      <c r="A51">
        <f t="shared" si="0"/>
        <v>37</v>
      </c>
      <c r="B51">
        <v>4</v>
      </c>
      <c r="C51" s="15">
        <f t="shared" si="1"/>
        <v>44</v>
      </c>
      <c r="D51" s="2" t="s">
        <v>166</v>
      </c>
      <c r="E51" s="3" t="s">
        <v>167</v>
      </c>
      <c r="F51" t="s">
        <v>118</v>
      </c>
      <c r="G51" t="s">
        <v>274</v>
      </c>
      <c r="H51" t="s">
        <v>84</v>
      </c>
      <c r="J51" t="s">
        <v>168</v>
      </c>
    </row>
    <row r="52" spans="1:10" x14ac:dyDescent="0.45">
      <c r="A52">
        <f t="shared" si="0"/>
        <v>38</v>
      </c>
      <c r="B52">
        <v>4</v>
      </c>
      <c r="C52" s="15">
        <f t="shared" si="1"/>
        <v>44</v>
      </c>
      <c r="D52" s="2" t="s">
        <v>171</v>
      </c>
      <c r="E52" s="3" t="s">
        <v>172</v>
      </c>
      <c r="F52" t="s">
        <v>38</v>
      </c>
      <c r="G52" t="s">
        <v>173</v>
      </c>
      <c r="H52" t="s">
        <v>84</v>
      </c>
      <c r="J52" t="s">
        <v>174</v>
      </c>
    </row>
    <row r="53" spans="1:10" x14ac:dyDescent="0.45">
      <c r="A53">
        <f t="shared" si="0"/>
        <v>39</v>
      </c>
      <c r="B53">
        <v>4</v>
      </c>
      <c r="C53" s="15">
        <f t="shared" si="1"/>
        <v>44</v>
      </c>
      <c r="D53" s="2" t="s">
        <v>269</v>
      </c>
      <c r="E53" s="3" t="s">
        <v>175</v>
      </c>
      <c r="F53" t="s">
        <v>118</v>
      </c>
      <c r="G53" t="s">
        <v>275</v>
      </c>
      <c r="H53" t="s">
        <v>84</v>
      </c>
      <c r="J53" t="s">
        <v>176</v>
      </c>
    </row>
    <row r="54" spans="1:10" x14ac:dyDescent="0.45">
      <c r="A54">
        <f t="shared" si="0"/>
        <v>40</v>
      </c>
      <c r="B54">
        <v>1</v>
      </c>
      <c r="C54" s="15">
        <f t="shared" si="1"/>
        <v>11</v>
      </c>
      <c r="D54" s="2" t="s">
        <v>177</v>
      </c>
      <c r="E54" s="3" t="s">
        <v>178</v>
      </c>
      <c r="F54" t="s">
        <v>118</v>
      </c>
      <c r="G54" t="s">
        <v>276</v>
      </c>
      <c r="H54" t="s">
        <v>84</v>
      </c>
      <c r="J54" t="s">
        <v>179</v>
      </c>
    </row>
    <row r="55" spans="1:10" x14ac:dyDescent="0.45">
      <c r="A55">
        <f t="shared" si="0"/>
        <v>41</v>
      </c>
      <c r="B55">
        <v>1</v>
      </c>
      <c r="C55" s="15">
        <f t="shared" si="1"/>
        <v>11</v>
      </c>
      <c r="D55" s="2" t="s">
        <v>185</v>
      </c>
      <c r="E55" s="3" t="s">
        <v>186</v>
      </c>
      <c r="F55" t="s">
        <v>187</v>
      </c>
      <c r="G55" t="s">
        <v>188</v>
      </c>
      <c r="J55" t="s">
        <v>189</v>
      </c>
    </row>
    <row r="56" spans="1:10" x14ac:dyDescent="0.45">
      <c r="A56">
        <f t="shared" si="0"/>
        <v>42</v>
      </c>
      <c r="B56">
        <v>1</v>
      </c>
      <c r="C56" s="15">
        <f t="shared" si="1"/>
        <v>11</v>
      </c>
      <c r="D56" s="2" t="s">
        <v>190</v>
      </c>
      <c r="E56" s="3" t="s">
        <v>191</v>
      </c>
      <c r="F56" t="s">
        <v>144</v>
      </c>
      <c r="G56" t="s">
        <v>192</v>
      </c>
      <c r="H56" t="s">
        <v>192</v>
      </c>
      <c r="J56" t="s">
        <v>192</v>
      </c>
    </row>
    <row r="57" spans="1:10" x14ac:dyDescent="0.45">
      <c r="A57">
        <f t="shared" si="0"/>
        <v>43</v>
      </c>
      <c r="B57">
        <v>1</v>
      </c>
      <c r="C57" s="15">
        <f t="shared" si="1"/>
        <v>11</v>
      </c>
      <c r="D57" s="2" t="s">
        <v>193</v>
      </c>
      <c r="E57" s="3" t="s">
        <v>194</v>
      </c>
      <c r="F57" t="s">
        <v>195</v>
      </c>
      <c r="G57">
        <v>1723102102</v>
      </c>
      <c r="H57">
        <v>1723102102</v>
      </c>
      <c r="J57" t="s">
        <v>196</v>
      </c>
    </row>
    <row r="58" spans="1:10" x14ac:dyDescent="0.45">
      <c r="A58">
        <f t="shared" si="0"/>
        <v>44</v>
      </c>
      <c r="B58">
        <v>1</v>
      </c>
      <c r="C58" s="15">
        <f t="shared" si="1"/>
        <v>11</v>
      </c>
      <c r="D58" s="2" t="s">
        <v>197</v>
      </c>
      <c r="E58" s="3" t="s">
        <v>198</v>
      </c>
      <c r="F58" t="s">
        <v>199</v>
      </c>
      <c r="G58" t="s">
        <v>200</v>
      </c>
      <c r="H58" t="s">
        <v>201</v>
      </c>
      <c r="J58" t="s">
        <v>200</v>
      </c>
    </row>
    <row r="59" spans="1:10" x14ac:dyDescent="0.45">
      <c r="A59">
        <f t="shared" si="0"/>
        <v>45</v>
      </c>
      <c r="B59">
        <v>1</v>
      </c>
      <c r="C59" s="15">
        <f t="shared" si="1"/>
        <v>11</v>
      </c>
      <c r="D59" s="2" t="s">
        <v>202</v>
      </c>
      <c r="E59" s="3" t="s">
        <v>203</v>
      </c>
      <c r="F59" t="s">
        <v>204</v>
      </c>
      <c r="G59" t="s">
        <v>205</v>
      </c>
      <c r="H59" t="s">
        <v>206</v>
      </c>
      <c r="J59" t="s">
        <v>207</v>
      </c>
    </row>
    <row r="60" spans="1:10" x14ac:dyDescent="0.45">
      <c r="A60">
        <f t="shared" si="0"/>
        <v>46</v>
      </c>
      <c r="B60">
        <v>1</v>
      </c>
      <c r="C60" s="15">
        <f t="shared" si="1"/>
        <v>11</v>
      </c>
      <c r="D60" s="2" t="s">
        <v>208</v>
      </c>
      <c r="E60" s="3" t="s">
        <v>209</v>
      </c>
      <c r="F60" t="s">
        <v>204</v>
      </c>
      <c r="G60" t="s">
        <v>211</v>
      </c>
      <c r="H60" t="s">
        <v>210</v>
      </c>
      <c r="J60" t="s">
        <v>211</v>
      </c>
    </row>
    <row r="61" spans="1:10" x14ac:dyDescent="0.45">
      <c r="A61">
        <f t="shared" si="0"/>
        <v>47</v>
      </c>
      <c r="B61">
        <v>1</v>
      </c>
      <c r="C61" s="15">
        <f t="shared" si="1"/>
        <v>11</v>
      </c>
      <c r="D61" s="2" t="s">
        <v>212</v>
      </c>
      <c r="E61" s="3" t="s">
        <v>213</v>
      </c>
      <c r="F61" t="s">
        <v>263</v>
      </c>
      <c r="G61" t="s">
        <v>214</v>
      </c>
      <c r="H61" t="s">
        <v>215</v>
      </c>
      <c r="J61" t="s">
        <v>214</v>
      </c>
    </row>
    <row r="62" spans="1:10" x14ac:dyDescent="0.45">
      <c r="A62">
        <f t="shared" si="0"/>
        <v>48</v>
      </c>
      <c r="B62">
        <v>1</v>
      </c>
      <c r="C62" s="15">
        <f t="shared" si="1"/>
        <v>11</v>
      </c>
      <c r="D62" s="2" t="s">
        <v>216</v>
      </c>
      <c r="E62" s="3" t="s">
        <v>217</v>
      </c>
      <c r="F62" t="s">
        <v>204</v>
      </c>
      <c r="G62" t="s">
        <v>218</v>
      </c>
      <c r="H62" t="s">
        <v>219</v>
      </c>
      <c r="J62" t="s">
        <v>218</v>
      </c>
    </row>
    <row r="63" spans="1:10" x14ac:dyDescent="0.45">
      <c r="A63">
        <f t="shared" si="0"/>
        <v>49</v>
      </c>
      <c r="B63">
        <v>3</v>
      </c>
      <c r="C63" s="15">
        <f t="shared" si="1"/>
        <v>33</v>
      </c>
      <c r="D63" s="2" t="s">
        <v>225</v>
      </c>
      <c r="E63" s="3" t="s">
        <v>226</v>
      </c>
      <c r="F63" t="s">
        <v>227</v>
      </c>
      <c r="G63" t="s">
        <v>228</v>
      </c>
      <c r="H63" t="s">
        <v>229</v>
      </c>
      <c r="J63" t="s">
        <v>228</v>
      </c>
    </row>
    <row r="64" spans="1:10" x14ac:dyDescent="0.45">
      <c r="A64">
        <f t="shared" si="0"/>
        <v>50</v>
      </c>
      <c r="B64">
        <v>1</v>
      </c>
      <c r="C64" s="15">
        <f t="shared" si="1"/>
        <v>11</v>
      </c>
      <c r="D64" s="2" t="s">
        <v>230</v>
      </c>
      <c r="E64" s="3" t="s">
        <v>231</v>
      </c>
      <c r="F64" t="s">
        <v>204</v>
      </c>
      <c r="G64" t="s">
        <v>232</v>
      </c>
      <c r="H64" t="s">
        <v>233</v>
      </c>
      <c r="J64" t="s">
        <v>234</v>
      </c>
    </row>
    <row r="65" spans="1:11" x14ac:dyDescent="0.45">
      <c r="A65">
        <f t="shared" si="0"/>
        <v>51</v>
      </c>
      <c r="B65">
        <v>12</v>
      </c>
      <c r="C65" s="15">
        <f t="shared" si="1"/>
        <v>132</v>
      </c>
      <c r="D65" s="2" t="s">
        <v>235</v>
      </c>
      <c r="E65" s="3" t="s">
        <v>249</v>
      </c>
      <c r="F65" t="s">
        <v>247</v>
      </c>
      <c r="G65" t="s">
        <v>237</v>
      </c>
      <c r="H65" t="s">
        <v>236</v>
      </c>
      <c r="J65" t="s">
        <v>237</v>
      </c>
    </row>
    <row r="66" spans="1:11" x14ac:dyDescent="0.45">
      <c r="A66">
        <f t="shared" si="0"/>
        <v>52</v>
      </c>
      <c r="B66">
        <v>16</v>
      </c>
      <c r="C66" s="15">
        <f t="shared" si="1"/>
        <v>176</v>
      </c>
      <c r="D66" s="2" t="s">
        <v>238</v>
      </c>
      <c r="E66" s="3" t="s">
        <v>248</v>
      </c>
      <c r="F66" t="s">
        <v>247</v>
      </c>
      <c r="G66" t="s">
        <v>240</v>
      </c>
      <c r="H66" t="s">
        <v>239</v>
      </c>
      <c r="J66" t="s">
        <v>240</v>
      </c>
    </row>
    <row r="67" spans="1:11" x14ac:dyDescent="0.45">
      <c r="A67">
        <f t="shared" si="0"/>
        <v>53</v>
      </c>
      <c r="B67">
        <v>1</v>
      </c>
      <c r="C67" s="15">
        <f t="shared" si="1"/>
        <v>11</v>
      </c>
      <c r="D67" s="2" t="s">
        <v>241</v>
      </c>
      <c r="E67" s="5" t="s">
        <v>242</v>
      </c>
      <c r="F67" t="s">
        <v>243</v>
      </c>
      <c r="G67" t="s">
        <v>244</v>
      </c>
      <c r="H67" t="s">
        <v>245</v>
      </c>
      <c r="J67" t="s">
        <v>246</v>
      </c>
    </row>
    <row r="77" spans="1:11" ht="25.5" x14ac:dyDescent="0.75">
      <c r="B77" s="1"/>
      <c r="C77" s="1"/>
      <c r="D77" s="13" t="s">
        <v>46</v>
      </c>
      <c r="E77" s="13"/>
      <c r="F77" s="13"/>
      <c r="G77" s="13"/>
      <c r="H77" s="13"/>
      <c r="I77" s="13"/>
      <c r="J77" s="1"/>
    </row>
    <row r="78" spans="1:11" x14ac:dyDescent="0.45">
      <c r="A78">
        <f t="shared" ref="A78:A85" si="2">1+A77</f>
        <v>1</v>
      </c>
      <c r="B78" s="1">
        <v>2</v>
      </c>
      <c r="C78" s="1"/>
      <c r="D78" s="1" t="s">
        <v>42</v>
      </c>
      <c r="E78" s="1" t="s">
        <v>43</v>
      </c>
      <c r="F78" s="1" t="s">
        <v>27</v>
      </c>
      <c r="G78" s="1" t="s">
        <v>44</v>
      </c>
      <c r="H78" s="1" t="s">
        <v>28</v>
      </c>
      <c r="I78" s="1"/>
      <c r="J78" s="1" t="s">
        <v>45</v>
      </c>
      <c r="K78" s="1"/>
    </row>
    <row r="79" spans="1:11" x14ac:dyDescent="0.45">
      <c r="A79">
        <f t="shared" si="2"/>
        <v>2</v>
      </c>
      <c r="B79" s="1">
        <v>7</v>
      </c>
      <c r="C79" s="1"/>
      <c r="D79" s="1" t="s">
        <v>116</v>
      </c>
      <c r="E79" s="1" t="s">
        <v>117</v>
      </c>
      <c r="F79" s="1" t="s">
        <v>118</v>
      </c>
      <c r="G79" s="1" t="s">
        <v>119</v>
      </c>
      <c r="H79" s="1" t="s">
        <v>84</v>
      </c>
      <c r="I79" s="1"/>
      <c r="J79" s="1" t="s">
        <v>120</v>
      </c>
      <c r="K79" s="1" t="s">
        <v>46</v>
      </c>
    </row>
    <row r="80" spans="1:11" x14ac:dyDescent="0.45">
      <c r="A80">
        <f t="shared" si="2"/>
        <v>3</v>
      </c>
      <c r="B80" s="1">
        <v>1</v>
      </c>
      <c r="C80" s="1"/>
      <c r="D80" s="1" t="s">
        <v>136</v>
      </c>
      <c r="E80" s="1" t="s">
        <v>113</v>
      </c>
      <c r="F80" s="1" t="s">
        <v>23</v>
      </c>
      <c r="G80" s="1" t="s">
        <v>114</v>
      </c>
      <c r="H80" s="1" t="s">
        <v>84</v>
      </c>
      <c r="I80" s="1"/>
      <c r="J80" s="1" t="s">
        <v>115</v>
      </c>
      <c r="K80" s="1" t="s">
        <v>46</v>
      </c>
    </row>
    <row r="81" spans="1:11" x14ac:dyDescent="0.45">
      <c r="A81">
        <f t="shared" si="2"/>
        <v>4</v>
      </c>
      <c r="B81" s="1">
        <v>1</v>
      </c>
      <c r="C81" s="1"/>
      <c r="D81" s="1" t="s">
        <v>159</v>
      </c>
      <c r="E81" s="1" t="s">
        <v>160</v>
      </c>
      <c r="F81" s="1" t="s">
        <v>118</v>
      </c>
      <c r="G81" s="1" t="s">
        <v>161</v>
      </c>
      <c r="H81" s="1" t="s">
        <v>84</v>
      </c>
      <c r="I81" s="1"/>
      <c r="J81" s="1" t="s">
        <v>120</v>
      </c>
      <c r="K81" s="1" t="s">
        <v>46</v>
      </c>
    </row>
    <row r="82" spans="1:11" x14ac:dyDescent="0.45">
      <c r="A82">
        <f t="shared" si="2"/>
        <v>5</v>
      </c>
      <c r="B82" s="1">
        <v>1</v>
      </c>
      <c r="C82" s="1"/>
      <c r="D82" s="1" t="s">
        <v>169</v>
      </c>
      <c r="E82" s="1" t="s">
        <v>117</v>
      </c>
      <c r="F82" s="1" t="s">
        <v>118</v>
      </c>
      <c r="G82" s="1" t="s">
        <v>119</v>
      </c>
      <c r="H82" s="1" t="s">
        <v>84</v>
      </c>
      <c r="I82" s="1"/>
      <c r="J82" s="1" t="s">
        <v>120</v>
      </c>
      <c r="K82" s="1" t="s">
        <v>46</v>
      </c>
    </row>
    <row r="83" spans="1:11" x14ac:dyDescent="0.45">
      <c r="A83">
        <f t="shared" si="2"/>
        <v>6</v>
      </c>
      <c r="B83" s="1">
        <v>1</v>
      </c>
      <c r="C83" s="1"/>
      <c r="D83" s="1" t="s">
        <v>180</v>
      </c>
      <c r="E83" s="1" t="s">
        <v>181</v>
      </c>
      <c r="F83" s="1" t="s">
        <v>118</v>
      </c>
      <c r="G83" s="1" t="s">
        <v>182</v>
      </c>
      <c r="H83" s="1" t="s">
        <v>84</v>
      </c>
      <c r="I83" s="1"/>
      <c r="J83" s="1" t="s">
        <v>170</v>
      </c>
      <c r="K83" s="1" t="s">
        <v>46</v>
      </c>
    </row>
    <row r="84" spans="1:11" x14ac:dyDescent="0.45">
      <c r="A84">
        <f t="shared" si="2"/>
        <v>7</v>
      </c>
      <c r="B84" s="1">
        <v>4</v>
      </c>
      <c r="C84" s="1"/>
      <c r="D84" s="1" t="s">
        <v>183</v>
      </c>
      <c r="E84" s="1" t="s">
        <v>160</v>
      </c>
      <c r="F84" s="1" t="s">
        <v>118</v>
      </c>
      <c r="G84" s="1" t="s">
        <v>184</v>
      </c>
      <c r="H84" s="1" t="s">
        <v>84</v>
      </c>
      <c r="I84" s="1"/>
      <c r="J84" s="1" t="s">
        <v>120</v>
      </c>
      <c r="K84" s="1" t="s">
        <v>46</v>
      </c>
    </row>
    <row r="85" spans="1:11" x14ac:dyDescent="0.45">
      <c r="A85">
        <f t="shared" si="2"/>
        <v>8</v>
      </c>
      <c r="B85" s="1">
        <v>1</v>
      </c>
      <c r="C85" s="1"/>
      <c r="D85" s="1" t="s">
        <v>220</v>
      </c>
      <c r="E85" s="1" t="s">
        <v>221</v>
      </c>
      <c r="F85" s="1" t="s">
        <v>222</v>
      </c>
      <c r="G85" s="1" t="s">
        <v>223</v>
      </c>
      <c r="H85" s="1" t="s">
        <v>224</v>
      </c>
      <c r="I85" s="1"/>
      <c r="J85" s="1" t="s">
        <v>223</v>
      </c>
      <c r="K85" s="1" t="s">
        <v>46</v>
      </c>
    </row>
    <row r="86" spans="1:11" x14ac:dyDescent="0.45">
      <c r="K86" s="1" t="s">
        <v>46</v>
      </c>
    </row>
  </sheetData>
  <autoFilter ref="J1:J85"/>
  <mergeCells count="1">
    <mergeCell ref="D77:I77"/>
  </mergeCells>
  <hyperlinks>
    <hyperlink ref="K19" r:id="rId1" display="https://www.digikey.com/product-detail/en/samsung-electro-mechanics-america-inc/CL10B202KB8NNNC/1276-1983-1-ND/3890069"/>
    <hyperlink ref="F31" r:id="rId2" display="https://www.digikey.com/en/supplier-centers/c/cnc-tech"/>
  </hyperlinks>
  <pageMargins left="0.75" right="0.75" top="1" bottom="1" header="0.5" footer="0.5"/>
  <pageSetup orientation="portrait" horizontalDpi="4294967293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AOW_EVERY_PIN_4_TOGETHER_VER9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</dc:creator>
  <cp:lastModifiedBy>Avihoo18</cp:lastModifiedBy>
  <dcterms:created xsi:type="dcterms:W3CDTF">2017-08-10T19:04:10Z</dcterms:created>
  <dcterms:modified xsi:type="dcterms:W3CDTF">2017-10-13T08:01:58Z</dcterms:modified>
</cp:coreProperties>
</file>