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5" yWindow="6840" windowWidth="15480" windowHeight="6405"/>
  </bookViews>
  <sheets>
    <sheet name="Cerere oferta" sheetId="18" r:id="rId1"/>
  </sheets>
  <calcPr calcId="145621"/>
</workbook>
</file>

<file path=xl/calcChain.xml><?xml version="1.0" encoding="utf-8"?>
<calcChain xmlns="http://schemas.openxmlformats.org/spreadsheetml/2006/main">
  <c r="G82" i="18" l="1"/>
  <c r="G2" i="18"/>
  <c r="G3" i="18"/>
  <c r="G4" i="18"/>
  <c r="G5" i="18"/>
  <c r="G6" i="18"/>
  <c r="G7" i="18"/>
  <c r="G8" i="18"/>
  <c r="G9" i="18"/>
  <c r="G10" i="18"/>
  <c r="G11" i="18"/>
  <c r="G12" i="18"/>
  <c r="G13" i="18"/>
  <c r="G14" i="18"/>
  <c r="G15" i="18"/>
  <c r="F3" i="18" l="1"/>
  <c r="F4" i="18"/>
  <c r="F5" i="18"/>
  <c r="F6" i="18"/>
  <c r="F7" i="18"/>
  <c r="F8" i="18"/>
  <c r="F9" i="18"/>
  <c r="F10" i="18"/>
  <c r="F11" i="18"/>
  <c r="F12" i="18"/>
  <c r="F13" i="18"/>
  <c r="F14" i="18"/>
  <c r="F15" i="18"/>
  <c r="F16" i="18"/>
  <c r="G16" i="18" s="1"/>
  <c r="F17" i="18"/>
  <c r="G17" i="18" s="1"/>
  <c r="F18" i="18"/>
  <c r="G18" i="18" s="1"/>
  <c r="F19" i="18"/>
  <c r="G19" i="18" s="1"/>
  <c r="F20" i="18"/>
  <c r="G20" i="18" s="1"/>
  <c r="F21" i="18"/>
  <c r="G21" i="18" s="1"/>
  <c r="F22" i="18"/>
  <c r="G22" i="18" s="1"/>
  <c r="F23" i="18"/>
  <c r="G23" i="18" s="1"/>
  <c r="F24" i="18"/>
  <c r="G24" i="18" s="1"/>
  <c r="F25" i="18"/>
  <c r="G25" i="18" s="1"/>
  <c r="F26" i="18"/>
  <c r="G26" i="18" s="1"/>
  <c r="F27" i="18"/>
  <c r="G27" i="18" s="1"/>
  <c r="F28" i="18"/>
  <c r="G28" i="18" s="1"/>
  <c r="F29" i="18"/>
  <c r="G29" i="18" s="1"/>
  <c r="F30" i="18"/>
  <c r="G30" i="18" s="1"/>
  <c r="F31" i="18"/>
  <c r="G31" i="18" s="1"/>
  <c r="F32" i="18"/>
  <c r="G32" i="18" s="1"/>
  <c r="F33" i="18"/>
  <c r="G33" i="18" s="1"/>
  <c r="F34" i="18"/>
  <c r="G34" i="18" s="1"/>
  <c r="F35" i="18"/>
  <c r="G35" i="18" s="1"/>
  <c r="F36" i="18"/>
  <c r="G36" i="18" s="1"/>
  <c r="F37" i="18"/>
  <c r="G37" i="18" s="1"/>
  <c r="F38" i="18"/>
  <c r="G38" i="18" s="1"/>
  <c r="F39" i="18"/>
  <c r="G39" i="18" s="1"/>
  <c r="F40" i="18"/>
  <c r="G40" i="18" s="1"/>
  <c r="F41" i="18"/>
  <c r="G41" i="18" s="1"/>
  <c r="F42" i="18"/>
  <c r="G42" i="18" s="1"/>
  <c r="F43" i="18"/>
  <c r="G43" i="18" s="1"/>
  <c r="F44" i="18"/>
  <c r="G44" i="18" s="1"/>
  <c r="F45" i="18"/>
  <c r="G45" i="18" s="1"/>
  <c r="F46" i="18"/>
  <c r="G46" i="18" s="1"/>
  <c r="F47" i="18"/>
  <c r="G47" i="18" s="1"/>
  <c r="F48" i="18"/>
  <c r="G48" i="18" s="1"/>
  <c r="F49" i="18"/>
  <c r="G49" i="18" s="1"/>
  <c r="F50" i="18"/>
  <c r="G50" i="18" s="1"/>
  <c r="F51" i="18"/>
  <c r="G51" i="18" s="1"/>
  <c r="F52" i="18"/>
  <c r="G52" i="18" s="1"/>
  <c r="F53" i="18"/>
  <c r="G53" i="18" s="1"/>
  <c r="F54" i="18"/>
  <c r="G54" i="18" s="1"/>
  <c r="F55" i="18"/>
  <c r="G55" i="18" s="1"/>
  <c r="F56" i="18"/>
  <c r="G56" i="18" s="1"/>
  <c r="F57" i="18"/>
  <c r="G57" i="18" s="1"/>
  <c r="F58" i="18"/>
  <c r="G58" i="18" s="1"/>
  <c r="F59" i="18"/>
  <c r="G59" i="18" s="1"/>
  <c r="F60" i="18"/>
  <c r="G60" i="18" s="1"/>
  <c r="F61" i="18"/>
  <c r="G61" i="18" s="1"/>
  <c r="F62" i="18"/>
  <c r="G62" i="18" s="1"/>
  <c r="F63" i="18"/>
  <c r="G63" i="18" s="1"/>
  <c r="F64" i="18"/>
  <c r="G64" i="18" s="1"/>
  <c r="F65" i="18"/>
  <c r="G65" i="18" s="1"/>
  <c r="F66" i="18"/>
  <c r="G66" i="18" s="1"/>
  <c r="F67" i="18"/>
  <c r="G67" i="18" s="1"/>
  <c r="F68" i="18"/>
  <c r="G68" i="18" s="1"/>
  <c r="F69" i="18"/>
  <c r="G69" i="18" s="1"/>
  <c r="F70" i="18"/>
  <c r="G70" i="18" s="1"/>
  <c r="F71" i="18"/>
  <c r="G71" i="18" s="1"/>
  <c r="F72" i="18"/>
  <c r="G72" i="18" s="1"/>
  <c r="F73" i="18"/>
  <c r="G73" i="18" s="1"/>
  <c r="F74" i="18"/>
  <c r="G74" i="18" s="1"/>
  <c r="F75" i="18"/>
  <c r="G75" i="18" s="1"/>
  <c r="F76" i="18"/>
  <c r="G76" i="18" s="1"/>
  <c r="F77" i="18"/>
  <c r="G77" i="18" s="1"/>
  <c r="F78" i="18"/>
  <c r="G78" i="18" s="1"/>
  <c r="F79" i="18"/>
  <c r="G79" i="18" s="1"/>
  <c r="F80" i="18"/>
  <c r="G80" i="18" s="1"/>
  <c r="F81" i="18"/>
  <c r="G81" i="18" s="1"/>
  <c r="F2" i="18"/>
</calcChain>
</file>

<file path=xl/sharedStrings.xml><?xml version="1.0" encoding="utf-8"?>
<sst xmlns="http://schemas.openxmlformats.org/spreadsheetml/2006/main" count="212" uniqueCount="194">
  <si>
    <t>QS3384Q</t>
  </si>
  <si>
    <t>Alaska Gigabit 88E1111-XX-RCJ1C000, PQFP 128, LVTT</t>
  </si>
  <si>
    <t>CIRC.INT.QS3384Q;TRANSLATOR NIVEL 5V-3V</t>
  </si>
  <si>
    <t>STM1404CSNIQ6F SECURITY SUPERVISOR</t>
  </si>
  <si>
    <t>STM1404CSNIQ6F</t>
  </si>
  <si>
    <t>SOT23</t>
  </si>
  <si>
    <t>DIODA DAN212KT146;SMD;COMUTATE;80V;100mA</t>
  </si>
  <si>
    <t>DAN212KT146</t>
  </si>
  <si>
    <t>SMA</t>
  </si>
  <si>
    <t>DIODA SCHOTTKY SMD 40V 1A SMA B140</t>
  </si>
  <si>
    <t>Rezist SMD 49,9 ohm, 0603, 1%, 462-7611</t>
  </si>
  <si>
    <t>CRCW0603249RFKEA</t>
  </si>
  <si>
    <t>CRCW06031K87FKEA</t>
  </si>
  <si>
    <t>REZ SMD 4.75K 1% 0.1W SMD 0603</t>
  </si>
  <si>
    <t>REZIST.SMD 0,063W 10K;1%;MCR03EZHJ103E</t>
  </si>
  <si>
    <t>MCR03EZHJ103E</t>
  </si>
  <si>
    <t>REZIST.SMD 0,063W 10M;5%;MCR03EZHJ106E</t>
  </si>
  <si>
    <t>MCR03EZHJ106E</t>
  </si>
  <si>
    <t>COND. CER. SMD 16V 100nF 0402 NVS-SMD X7R</t>
  </si>
  <si>
    <t>COND. CER. SMD 50V 10nF 0402 NVS-SMD X7R</t>
  </si>
  <si>
    <t>CASE_C</t>
  </si>
  <si>
    <t>CASE_A</t>
  </si>
  <si>
    <t>SFP_TE1489669-1</t>
  </si>
  <si>
    <t>CONECTOR SFP 20CT. SMD; TE 1367073-1</t>
  </si>
  <si>
    <t>TE 1367073-1</t>
  </si>
  <si>
    <t>CMOS_CXO_7W</t>
  </si>
  <si>
    <t>Bobina MPZ1608S221A</t>
  </si>
  <si>
    <t>LED SMD VERDE KP-3216ZGC</t>
  </si>
  <si>
    <t>TH</t>
  </si>
  <si>
    <t>HALO RJ45_HFJ11-1G01E</t>
  </si>
  <si>
    <t>CONECTOR IEEE1394SR (FIREWIRE)</t>
  </si>
  <si>
    <t>BUTON B3F-3150;RESET PT.CI 90GR</t>
  </si>
  <si>
    <t>MICROCOMUTATOR PT. C.I. CU PIRGHIE 125 VA  D2F223</t>
  </si>
  <si>
    <t>CUART TXC 9B-25.000MEEJ-B 25MHz 10PPM HC-49S</t>
  </si>
  <si>
    <t>Battery Holder 24 mm 1025-7 CR2477</t>
  </si>
  <si>
    <t>CONECTOR 9 CT.MAMA LA 90GR;RKE9;BL09WSI</t>
  </si>
  <si>
    <t>BATERIE LITHIU CR2477</t>
  </si>
  <si>
    <t>CR2477</t>
  </si>
  <si>
    <t>SFP FTLF8519P3BNL, 850nm, MM, LC, 1.25Gbps 1000Bas</t>
  </si>
  <si>
    <t>FTLF8519P3BNL</t>
  </si>
  <si>
    <t>Package / Case</t>
  </si>
  <si>
    <t>No.</t>
  </si>
  <si>
    <t>Description</t>
  </si>
  <si>
    <t>Qty</t>
  </si>
  <si>
    <t>Code</t>
  </si>
  <si>
    <t>FBG484</t>
  </si>
  <si>
    <t>ARIE PORTI LOGICE XC7A200T-L2FBG484E</t>
  </si>
  <si>
    <t>XC7A200T-L2FBG484E</t>
  </si>
  <si>
    <t>PQFP_128PIN</t>
  </si>
  <si>
    <t>88E1111-XX-RCJ1C000</t>
  </si>
  <si>
    <t>SOT23-5</t>
  </si>
  <si>
    <t>LDO VOLTAGE REGULATOR 1.8V OUT, TPS78218DDCX</t>
  </si>
  <si>
    <t>TPS78218DDCX</t>
  </si>
  <si>
    <t>QSOP24</t>
  </si>
  <si>
    <t>SO16W</t>
  </si>
  <si>
    <t>MEM. FLASH SERIAL N25Q128A13ESF40G;SPI;128MB;SO16</t>
  </si>
  <si>
    <t>N25Q128A13ESF40G</t>
  </si>
  <si>
    <t>TO263</t>
  </si>
  <si>
    <t>LM2576S-ADJ;1,23-37V;3A;TO-263</t>
  </si>
  <si>
    <t>LM2576S-ADJ</t>
  </si>
  <si>
    <t>TQFP_80</t>
  </si>
  <si>
    <t>UCD9240PFC</t>
  </si>
  <si>
    <t>SO16</t>
  </si>
  <si>
    <t>C.I. CD74HC4051M MUX/DMUX 8x1 SOIC16</t>
  </si>
  <si>
    <t>CD74HC4051M</t>
  </si>
  <si>
    <t>TSSOP24</t>
  </si>
  <si>
    <t>CIRC.INT.ADM3312EARU;3XRS232;DRIVER/RECEIVER3.3V</t>
  </si>
  <si>
    <t>ADM3312EARU</t>
  </si>
  <si>
    <t>SOX28</t>
  </si>
  <si>
    <t>Super vizor RAM cu detectie tamper M41ST87WMX6</t>
  </si>
  <si>
    <t>M41ST87WMX6</t>
  </si>
  <si>
    <t>SOIC_8N</t>
  </si>
  <si>
    <t>CLOCK BUFFER  AHF LW SKEW 1:4 CLCK, NB3L553DG</t>
  </si>
  <si>
    <t>NB3L553DG</t>
  </si>
  <si>
    <t>CIRC.INT.23K256-I/SN,mem. RAM,SPI,256kb,3.3V,SOIC8</t>
  </si>
  <si>
    <t>23K256-I/SN</t>
  </si>
  <si>
    <t>QFN16</t>
  </si>
  <si>
    <t>0805J2000180JC</t>
  </si>
  <si>
    <t>CVNF010K0402-50</t>
  </si>
  <si>
    <t>COND CER SMD 16V 68N SMD 0402</t>
  </si>
  <si>
    <t>MC0402B683K160CT</t>
  </si>
  <si>
    <t>CVNF100K0402</t>
  </si>
  <si>
    <t>GRM155R71C224KA12D</t>
  </si>
  <si>
    <t>GRM155R61A474KE15J</t>
  </si>
  <si>
    <t>RM155R60J105KE19D</t>
  </si>
  <si>
    <t>COND.CER.SMD 4.7UF 6.3V X5R 0402;JMK105BBJ475MV-F</t>
  </si>
  <si>
    <t>JMK105BBJ475MV-F</t>
  </si>
  <si>
    <t>COND.CER.SMD 10UF X5R 16V 0805;C0805C106K4PAC</t>
  </si>
  <si>
    <t>C0805C106K4PAC</t>
  </si>
  <si>
    <t>C3216X5R1E476M160AC</t>
  </si>
  <si>
    <t>COND.CER. 100uF X5R 6.3V SMD 1206; C1206C107M9PAC</t>
  </si>
  <si>
    <t>C1206C107M9PAC</t>
  </si>
  <si>
    <t>CASE_E</t>
  </si>
  <si>
    <t>COND. TANTAL SMD 680UF, 6.3V 2917;6TPE680MI</t>
  </si>
  <si>
    <t>PANASONIC 6TPE680MI</t>
  </si>
  <si>
    <t>COND.EL.TANTAL SMD 10V 47MF;NRC476K10R12</t>
  </si>
  <si>
    <t>NEC NRC476K10R12</t>
  </si>
  <si>
    <t>COND.EL.TANTAL 6,3V 220MF;293D227X96R3C2TE3;CASE C</t>
  </si>
  <si>
    <t>VISHAY 293D227X96R3C2TE</t>
  </si>
  <si>
    <t>COND.EL.TANTAL 10V 4,7MF;SMD;TCSCS1A475KAAR</t>
  </si>
  <si>
    <t>SAMSUNG TCSCS1A475KAAR</t>
  </si>
  <si>
    <t>AVX TAJE107M016R</t>
  </si>
  <si>
    <t>AVX TAJA106M016R</t>
  </si>
  <si>
    <t>RADIAL CAN-SMD</t>
  </si>
  <si>
    <t>COND EL AL 10V 470uF SMD EEEFC1A471AP</t>
  </si>
  <si>
    <t>PANASONIC EEEFC1A471AP</t>
  </si>
  <si>
    <t>SMC (DO214AB)</t>
  </si>
  <si>
    <t>DIODA SCHOTTKY SMD SS(SK)34; 40V 3A</t>
  </si>
  <si>
    <t>SS34 sau SK34</t>
  </si>
  <si>
    <t>ROHM DAN212K</t>
  </si>
  <si>
    <t>DIODES INC B140-13F</t>
  </si>
  <si>
    <t>SOD123</t>
  </si>
  <si>
    <t>DIODA ZENNER SMD 5.1V 0.5W BZT52C5V1</t>
  </si>
  <si>
    <t>VISHAY BZT52C5V1</t>
  </si>
  <si>
    <t>TDK MPZ1608S221A</t>
  </si>
  <si>
    <t>SDR2207</t>
  </si>
  <si>
    <t>BOB SOC SMD 100uH 3A SDR2207-101KL</t>
  </si>
  <si>
    <t>BOURNS SDR2207-101KL</t>
  </si>
  <si>
    <t>KINGBRIGHT KP-3216ZGC</t>
  </si>
  <si>
    <t>EG2121CA</t>
  </si>
  <si>
    <t>OSC SMD 200MHz SiT9102AI-243N25E200.0000</t>
  </si>
  <si>
    <t>SiT9102AI-243N25E200.0000</t>
  </si>
  <si>
    <t>OSC SMD CFPS-32IB,125.00MHz</t>
  </si>
  <si>
    <t>IQD FREQUENCY CFPS-32IB,125.00MHz</t>
  </si>
  <si>
    <t>TRANZ N-MOSFET, 20V, 1.3A NDS331N, SOT23</t>
  </si>
  <si>
    <t>ON SEMICONDUCTOR NDS331N</t>
  </si>
  <si>
    <t>SOT89</t>
  </si>
  <si>
    <t>NXP BCX 56-10</t>
  </si>
  <si>
    <t>REZIST.SMD 0,063W 15;5%;MCR03EZHJ150E</t>
  </si>
  <si>
    <t>MCR03EZHJ150E</t>
  </si>
  <si>
    <t>CR0603E049.9-1</t>
  </si>
  <si>
    <t>MCR03EZHJ101E</t>
  </si>
  <si>
    <t>MCR03EZHJ102 sau NRC0603J1TR</t>
  </si>
  <si>
    <t>REZ.SMD 1,6K;  0603 RL0603K001.6-1</t>
  </si>
  <si>
    <t>RL0603K001.6-1</t>
  </si>
  <si>
    <t>MCR03EZHJ222E / NRC0603</t>
  </si>
  <si>
    <t>REZ SMD 27.4K 1% 0.1W SMD 0603</t>
  </si>
  <si>
    <t>CR0603K027.4-1</t>
  </si>
  <si>
    <t>CR0603K004.75-1</t>
  </si>
  <si>
    <t>REZIST.SMD 0,063W 1M;5%;MCR03EZHJ105E</t>
  </si>
  <si>
    <t>MCR03EZHJ105E</t>
  </si>
  <si>
    <t>Detaşabil</t>
  </si>
  <si>
    <t>Suport baterie KEYSTONE 1025-7</t>
  </si>
  <si>
    <t>COND.CER.CHIP 50V; 820PF;TIP 0603 NPO+-5%</t>
  </si>
  <si>
    <t>MC0603B821K500CT</t>
  </si>
  <si>
    <t>ERJ-2RKF7870X</t>
  </si>
  <si>
    <t>MC0125W12061360R</t>
  </si>
  <si>
    <t>VISHAY TS53YLK010</t>
  </si>
  <si>
    <t>Modul CONV ALIM 3.6V@20A PTD08A020W</t>
  </si>
  <si>
    <t>Texas Instruments PTD08A020W</t>
  </si>
  <si>
    <t>Modul CONV ALIM 3.6V@10A PTD08A020W</t>
  </si>
  <si>
    <t>JAMECO 1011-9P-R</t>
  </si>
  <si>
    <t>MPE GARRY  707-1-TX-XR</t>
  </si>
  <si>
    <t>MPE GARRY 580-1-004-0-T-BS0</t>
  </si>
  <si>
    <t>MPE GARRY 579-1-004-X-BS0</t>
  </si>
  <si>
    <t>CONECTOR USB A,TH ORIZONTAL, TIP A, COD F169646</t>
  </si>
  <si>
    <t>MULTICOMP MC32593</t>
  </si>
  <si>
    <t>HALO HFJ11-1G01E</t>
  </si>
  <si>
    <t>CVILUX CU05SCH1F0A</t>
  </si>
  <si>
    <t xml:space="preserve"> Omron B3F-3150</t>
  </si>
  <si>
    <t>Omron D2F223</t>
  </si>
  <si>
    <t>SLIDE SWITCH SSP1-S1-2M6QE</t>
  </si>
  <si>
    <t>MCPL3-AC-V / NAVIGATION SWITCH; 3WAY; SMD; F1316992</t>
  </si>
  <si>
    <t>MCPL3-AC-V</t>
  </si>
  <si>
    <t>HC49S</t>
  </si>
  <si>
    <t>TXC 9B-25.000MEEJ-B</t>
  </si>
  <si>
    <t>24*7.7mm</t>
  </si>
  <si>
    <t>TE 1489669-1</t>
  </si>
  <si>
    <t>Modul sursa alimentare 50.4W;12V;4.2A;RS-50-12</t>
  </si>
  <si>
    <t xml:space="preserve"> MEANWELL RS-50-12</t>
  </si>
  <si>
    <t>AFISOR LCD;16X2;RC1602B-BIW-CSV;3.3V;STN BLUE NEG</t>
  </si>
  <si>
    <t>RAYSTAR RC1602B-BIW-CSV</t>
  </si>
  <si>
    <t>C.I. UCD9240PFC CONTROLLER PWM TQFP-80</t>
  </si>
  <si>
    <t>COND.CER.SMD 200V 18pf; +-5%; 0805J2000180JC</t>
  </si>
  <si>
    <t>COND.CER.SMD 220NF 16V X7R 0402 GRM155R71C224KA12D</t>
  </si>
  <si>
    <t>COND.CER.SMD 470NF 10V X5R 0402;GRM155R61A474KE15J</t>
  </si>
  <si>
    <t>COND.CER.SMD;1uF;6.3V;GRM155R60J105KE19D;CC0402</t>
  </si>
  <si>
    <t>COND.CER.SMD 47UF 25V X5R 1206; C3216X5R1E476M160AC</t>
  </si>
  <si>
    <t>COND.EL.TANTAL SMD 16V 100mf; TAJE107M016R</t>
  </si>
  <si>
    <t>COND.EL.TANT.SMD 10/16V 10MF;20%; TAJA106M016R</t>
  </si>
  <si>
    <t>TRANZ.BCX 56-10;NSI;80V;1A;H=100;3W; SOT-89</t>
  </si>
  <si>
    <t>REZIST.SMD 0,063W 100;5%;MCR03EZHJ101E; 603</t>
  </si>
  <si>
    <t>REZIST.SMD;0,063W;249R;1%;0603; CRCW0603249RFKEA</t>
  </si>
  <si>
    <t>REZIST.SMD 0,063W 1K; MCR03EZHJ102 sau NRC0603J1TR</t>
  </si>
  <si>
    <t>REZIST.SMD;0,063W;1K87;1%;0603; CRCW06031K87FKEA</t>
  </si>
  <si>
    <t>REZ.SMD 0,063W 2,2K;5%; MCR03EZHJ222E / NRC0603</t>
  </si>
  <si>
    <t>REZ.787 OHMI, 1%,SMD 0402,ERJ-2RKF7870X</t>
  </si>
  <si>
    <t>REZIST.CHIP 0,25W 360;1206; RC-01 2322-712</t>
  </si>
  <si>
    <t>POT.10K;CERAM.TRIMER SMD;TS53YLK010</t>
  </si>
  <si>
    <t>PINI  NSK396-0 PENTRU CONECTOR NSG396</t>
  </si>
  <si>
    <t>CON LIN 4 PIN, 3.96MM PITCH NSL396-4G</t>
  </si>
  <si>
    <t>SOCLU CON 4 PIN, 3.96MM PITCH NSG396-4G</t>
  </si>
  <si>
    <t xml:space="preserve">TAIWAY SSP1-S1-2M6QE Cod DISTRELEC 135-31-068 </t>
  </si>
  <si>
    <t>CARCASA SFP CAGE 1X1 TE 1489669-1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</si>
</sst>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0"/>
      <name val="Arial"/>
      <charset val="238"/>
    </font>
    <font>
      <sz val="11"/>
      <color theme="1"/>
      <name val="Calibri"/>
      <family val="2"/>
      <charset val="129"/>
      <scheme val="minor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9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1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</cellXfs>
  <cellStyles count="2">
    <cellStyle name="Normal" xfId="0" builtinId="0"/>
    <cellStyle name="표준 32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2"/>
  <sheetViews>
    <sheetView tabSelected="1" topLeftCell="A61" workbookViewId="0">
      <selection activeCell="D81" sqref="D81"/>
    </sheetView>
  </sheetViews>
  <sheetFormatPr defaultRowHeight="12.75"/>
  <cols>
    <col min="1" max="1" width="9.140625" style="2"/>
    <col min="2" max="2" width="16.85546875" style="2" bestFit="1" customWidth="1"/>
    <col min="3" max="3" width="36.7109375" style="3" customWidth="1"/>
    <col min="4" max="4" width="23.28515625" style="2" customWidth="1"/>
    <col min="5" max="5" width="8.42578125" style="2" hidden="1" customWidth="1"/>
    <col min="6" max="6" width="6" style="1" bestFit="1" customWidth="1"/>
    <col min="7" max="7" width="0" style="2" hidden="1" customWidth="1"/>
    <col min="8" max="16384" width="9.140625" style="2"/>
  </cols>
  <sheetData>
    <row r="1" spans="1:7" ht="13.5" thickBot="1">
      <c r="A1" s="4" t="s">
        <v>41</v>
      </c>
      <c r="B1" s="4" t="s">
        <v>40</v>
      </c>
      <c r="C1" s="5" t="s">
        <v>42</v>
      </c>
      <c r="D1" s="4" t="s">
        <v>44</v>
      </c>
      <c r="E1" s="4" t="s">
        <v>43</v>
      </c>
      <c r="F1" s="4" t="s">
        <v>43</v>
      </c>
    </row>
    <row r="2" spans="1:7" ht="25.5">
      <c r="A2" s="2">
        <v>1</v>
      </c>
      <c r="B2" s="2" t="s">
        <v>45</v>
      </c>
      <c r="C2" s="3" t="s">
        <v>46</v>
      </c>
      <c r="D2" s="2" t="s">
        <v>47</v>
      </c>
      <c r="E2" s="2">
        <v>2</v>
      </c>
      <c r="F2" s="1">
        <f t="shared" ref="F2:F32" si="0">260*E2</f>
        <v>520</v>
      </c>
      <c r="G2" s="2">
        <f t="shared" ref="G2:G15" si="1">F2/260</f>
        <v>2</v>
      </c>
    </row>
    <row r="3" spans="1:7" ht="25.5">
      <c r="A3" s="2">
        <v>2</v>
      </c>
      <c r="B3" s="2" t="s">
        <v>48</v>
      </c>
      <c r="C3" s="3" t="s">
        <v>1</v>
      </c>
      <c r="D3" s="6" t="s">
        <v>49</v>
      </c>
      <c r="E3" s="2">
        <v>3</v>
      </c>
      <c r="F3" s="1">
        <f t="shared" si="0"/>
        <v>780</v>
      </c>
      <c r="G3" s="2">
        <f t="shared" si="1"/>
        <v>3</v>
      </c>
    </row>
    <row r="4" spans="1:7" ht="25.5">
      <c r="A4" s="2">
        <v>3</v>
      </c>
      <c r="B4" s="2" t="s">
        <v>50</v>
      </c>
      <c r="C4" s="3" t="s">
        <v>51</v>
      </c>
      <c r="D4" s="7" t="s">
        <v>52</v>
      </c>
      <c r="E4" s="2">
        <v>1</v>
      </c>
      <c r="F4" s="1">
        <f t="shared" si="0"/>
        <v>260</v>
      </c>
      <c r="G4" s="2">
        <f t="shared" si="1"/>
        <v>1</v>
      </c>
    </row>
    <row r="5" spans="1:7" ht="25.5">
      <c r="A5" s="2">
        <v>4</v>
      </c>
      <c r="B5" s="2" t="s">
        <v>53</v>
      </c>
      <c r="C5" s="3" t="s">
        <v>2</v>
      </c>
      <c r="D5" s="1" t="s">
        <v>0</v>
      </c>
      <c r="E5" s="2">
        <v>2</v>
      </c>
      <c r="F5" s="1">
        <f t="shared" si="0"/>
        <v>520</v>
      </c>
      <c r="G5" s="2">
        <f t="shared" si="1"/>
        <v>2</v>
      </c>
    </row>
    <row r="6" spans="1:7" ht="25.5">
      <c r="A6" s="2">
        <v>5</v>
      </c>
      <c r="B6" s="2" t="s">
        <v>54</v>
      </c>
      <c r="C6" s="3" t="s">
        <v>55</v>
      </c>
      <c r="D6" s="1" t="s">
        <v>56</v>
      </c>
      <c r="E6" s="2">
        <v>2</v>
      </c>
      <c r="F6" s="1">
        <f t="shared" si="0"/>
        <v>520</v>
      </c>
      <c r="G6" s="2">
        <f t="shared" si="1"/>
        <v>2</v>
      </c>
    </row>
    <row r="7" spans="1:7">
      <c r="A7" s="2">
        <v>6</v>
      </c>
      <c r="B7" s="2" t="s">
        <v>57</v>
      </c>
      <c r="C7" s="3" t="s">
        <v>58</v>
      </c>
      <c r="D7" s="1" t="s">
        <v>59</v>
      </c>
      <c r="E7" s="2">
        <v>1</v>
      </c>
      <c r="F7" s="1">
        <f t="shared" si="0"/>
        <v>260</v>
      </c>
      <c r="G7" s="2">
        <f t="shared" si="1"/>
        <v>1</v>
      </c>
    </row>
    <row r="8" spans="1:7" ht="25.5">
      <c r="A8" s="2">
        <v>7</v>
      </c>
      <c r="B8" s="2" t="s">
        <v>60</v>
      </c>
      <c r="C8" s="3" t="s">
        <v>172</v>
      </c>
      <c r="D8" s="1" t="s">
        <v>61</v>
      </c>
      <c r="E8" s="2">
        <v>1</v>
      </c>
      <c r="F8" s="1">
        <f t="shared" si="0"/>
        <v>260</v>
      </c>
      <c r="G8" s="2">
        <f t="shared" si="1"/>
        <v>1</v>
      </c>
    </row>
    <row r="9" spans="1:7" ht="25.5">
      <c r="A9" s="2">
        <v>8</v>
      </c>
      <c r="B9" s="2" t="s">
        <v>62</v>
      </c>
      <c r="C9" s="3" t="s">
        <v>63</v>
      </c>
      <c r="D9" s="1" t="s">
        <v>64</v>
      </c>
      <c r="E9" s="2">
        <v>1</v>
      </c>
      <c r="F9" s="1">
        <f t="shared" si="0"/>
        <v>260</v>
      </c>
      <c r="G9" s="2">
        <f t="shared" si="1"/>
        <v>1</v>
      </c>
    </row>
    <row r="10" spans="1:7" ht="25.5">
      <c r="A10" s="2">
        <v>9</v>
      </c>
      <c r="B10" s="2" t="s">
        <v>65</v>
      </c>
      <c r="C10" s="3" t="s">
        <v>66</v>
      </c>
      <c r="D10" s="1" t="s">
        <v>67</v>
      </c>
      <c r="E10" s="2">
        <v>1</v>
      </c>
      <c r="F10" s="1">
        <f t="shared" si="0"/>
        <v>260</v>
      </c>
      <c r="G10" s="2">
        <f t="shared" si="1"/>
        <v>1</v>
      </c>
    </row>
    <row r="11" spans="1:7" ht="25.5">
      <c r="A11" s="2">
        <v>10</v>
      </c>
      <c r="B11" s="2" t="s">
        <v>68</v>
      </c>
      <c r="C11" s="3" t="s">
        <v>69</v>
      </c>
      <c r="D11" s="1" t="s">
        <v>70</v>
      </c>
      <c r="E11" s="2">
        <v>1</v>
      </c>
      <c r="F11" s="1">
        <f t="shared" si="0"/>
        <v>260</v>
      </c>
      <c r="G11" s="2">
        <f t="shared" si="1"/>
        <v>1</v>
      </c>
    </row>
    <row r="12" spans="1:7" ht="25.5">
      <c r="A12" s="2">
        <v>11</v>
      </c>
      <c r="B12" s="2" t="s">
        <v>71</v>
      </c>
      <c r="C12" s="3" t="s">
        <v>72</v>
      </c>
      <c r="D12" s="1" t="s">
        <v>73</v>
      </c>
      <c r="E12" s="2">
        <v>2</v>
      </c>
      <c r="F12" s="1">
        <f t="shared" si="0"/>
        <v>520</v>
      </c>
      <c r="G12" s="2">
        <f t="shared" si="1"/>
        <v>2</v>
      </c>
    </row>
    <row r="13" spans="1:7" ht="25.5">
      <c r="A13" s="2">
        <v>12</v>
      </c>
      <c r="B13" s="2" t="s">
        <v>71</v>
      </c>
      <c r="C13" s="3" t="s">
        <v>74</v>
      </c>
      <c r="D13" s="1" t="s">
        <v>75</v>
      </c>
      <c r="E13" s="2">
        <v>1</v>
      </c>
      <c r="F13" s="1">
        <f t="shared" si="0"/>
        <v>260</v>
      </c>
      <c r="G13" s="2">
        <f t="shared" si="1"/>
        <v>1</v>
      </c>
    </row>
    <row r="14" spans="1:7" ht="25.5">
      <c r="A14" s="2">
        <v>13</v>
      </c>
      <c r="B14" s="2" t="s">
        <v>76</v>
      </c>
      <c r="C14" s="3" t="s">
        <v>3</v>
      </c>
      <c r="D14" s="1" t="s">
        <v>4</v>
      </c>
      <c r="E14" s="2">
        <v>1</v>
      </c>
      <c r="F14" s="1">
        <f t="shared" si="0"/>
        <v>260</v>
      </c>
      <c r="G14" s="2">
        <f t="shared" si="1"/>
        <v>1</v>
      </c>
    </row>
    <row r="15" spans="1:7" ht="25.5">
      <c r="A15" s="2">
        <v>14</v>
      </c>
      <c r="B15" s="2">
        <v>805</v>
      </c>
      <c r="C15" s="3" t="s">
        <v>173</v>
      </c>
      <c r="D15" s="1" t="s">
        <v>77</v>
      </c>
      <c r="E15" s="2">
        <v>6</v>
      </c>
      <c r="F15" s="1">
        <f t="shared" si="0"/>
        <v>1560</v>
      </c>
      <c r="G15" s="2">
        <f t="shared" si="1"/>
        <v>6</v>
      </c>
    </row>
    <row r="16" spans="1:7" ht="25.5">
      <c r="A16" s="2">
        <v>15</v>
      </c>
      <c r="B16" s="2">
        <v>402</v>
      </c>
      <c r="C16" s="3" t="s">
        <v>19</v>
      </c>
      <c r="D16" s="1" t="s">
        <v>78</v>
      </c>
      <c r="E16" s="2">
        <v>13</v>
      </c>
      <c r="F16" s="1">
        <f t="shared" si="0"/>
        <v>3380</v>
      </c>
      <c r="G16" s="2">
        <f>F16/260</f>
        <v>13</v>
      </c>
    </row>
    <row r="17" spans="1:7">
      <c r="A17" s="2">
        <v>16</v>
      </c>
      <c r="B17" s="2">
        <v>402</v>
      </c>
      <c r="C17" s="3" t="s">
        <v>79</v>
      </c>
      <c r="D17" s="1" t="s">
        <v>80</v>
      </c>
      <c r="E17" s="2">
        <v>4</v>
      </c>
      <c r="F17" s="1">
        <f t="shared" si="0"/>
        <v>1040</v>
      </c>
      <c r="G17" s="2">
        <f>F17/260</f>
        <v>4</v>
      </c>
    </row>
    <row r="18" spans="1:7" ht="25.5">
      <c r="A18" s="2">
        <v>17</v>
      </c>
      <c r="B18" s="2">
        <v>402</v>
      </c>
      <c r="C18" s="3" t="s">
        <v>18</v>
      </c>
      <c r="D18" s="8" t="s">
        <v>81</v>
      </c>
      <c r="E18" s="2">
        <v>57</v>
      </c>
      <c r="F18" s="1">
        <f t="shared" si="0"/>
        <v>14820</v>
      </c>
      <c r="G18" s="2">
        <f>F18/260</f>
        <v>57</v>
      </c>
    </row>
    <row r="19" spans="1:7" ht="25.5">
      <c r="A19" s="2">
        <v>18</v>
      </c>
      <c r="B19" s="2">
        <v>402</v>
      </c>
      <c r="C19" s="3" t="s">
        <v>174</v>
      </c>
      <c r="D19" s="1" t="s">
        <v>82</v>
      </c>
      <c r="E19" s="2">
        <v>26</v>
      </c>
      <c r="F19" s="1">
        <f t="shared" si="0"/>
        <v>6760</v>
      </c>
      <c r="G19" s="2">
        <f t="shared" ref="G19:G81" si="2">F19/260</f>
        <v>26</v>
      </c>
    </row>
    <row r="20" spans="1:7" ht="25.5">
      <c r="A20" s="2">
        <v>19</v>
      </c>
      <c r="B20" s="2">
        <v>402</v>
      </c>
      <c r="C20" s="3" t="s">
        <v>175</v>
      </c>
      <c r="D20" s="8" t="s">
        <v>83</v>
      </c>
      <c r="E20" s="2">
        <v>110</v>
      </c>
      <c r="F20" s="1">
        <f t="shared" si="0"/>
        <v>28600</v>
      </c>
      <c r="G20" s="2">
        <f t="shared" si="2"/>
        <v>110</v>
      </c>
    </row>
    <row r="21" spans="1:7" ht="25.5">
      <c r="A21" s="2">
        <v>20</v>
      </c>
      <c r="B21" s="2">
        <v>402</v>
      </c>
      <c r="C21" s="3" t="s">
        <v>176</v>
      </c>
      <c r="D21" s="1" t="s">
        <v>84</v>
      </c>
      <c r="E21" s="2">
        <v>2</v>
      </c>
      <c r="F21" s="1">
        <f t="shared" si="0"/>
        <v>520</v>
      </c>
      <c r="G21" s="2">
        <f t="shared" si="2"/>
        <v>2</v>
      </c>
    </row>
    <row r="22" spans="1:7" ht="25.5">
      <c r="A22" s="2">
        <v>21</v>
      </c>
      <c r="B22" s="2">
        <v>402</v>
      </c>
      <c r="C22" s="3" t="s">
        <v>85</v>
      </c>
      <c r="D22" s="1" t="s">
        <v>86</v>
      </c>
      <c r="E22" s="2">
        <v>70</v>
      </c>
      <c r="F22" s="1">
        <f t="shared" si="0"/>
        <v>18200</v>
      </c>
      <c r="G22" s="2">
        <f t="shared" si="2"/>
        <v>70</v>
      </c>
    </row>
    <row r="23" spans="1:7" ht="25.5">
      <c r="A23" s="2">
        <v>22</v>
      </c>
      <c r="B23" s="2">
        <v>805</v>
      </c>
      <c r="C23" s="3" t="s">
        <v>87</v>
      </c>
      <c r="D23" s="1" t="s">
        <v>88</v>
      </c>
      <c r="E23" s="2">
        <v>5</v>
      </c>
      <c r="F23" s="1">
        <f t="shared" si="0"/>
        <v>1300</v>
      </c>
      <c r="G23" s="2">
        <f t="shared" si="2"/>
        <v>5</v>
      </c>
    </row>
    <row r="24" spans="1:7" ht="25.5">
      <c r="A24" s="2">
        <v>23</v>
      </c>
      <c r="B24" s="2">
        <v>1206</v>
      </c>
      <c r="C24" s="3" t="s">
        <v>177</v>
      </c>
      <c r="D24" s="8" t="s">
        <v>89</v>
      </c>
      <c r="E24" s="2">
        <v>6</v>
      </c>
      <c r="F24" s="1">
        <f t="shared" si="0"/>
        <v>1560</v>
      </c>
      <c r="G24" s="2">
        <f t="shared" si="2"/>
        <v>6</v>
      </c>
    </row>
    <row r="25" spans="1:7" ht="25.5">
      <c r="A25" s="2">
        <v>24</v>
      </c>
      <c r="B25" s="2">
        <v>1206</v>
      </c>
      <c r="C25" s="3" t="s">
        <v>90</v>
      </c>
      <c r="D25" s="1" t="s">
        <v>91</v>
      </c>
      <c r="E25" s="2">
        <v>8</v>
      </c>
      <c r="F25" s="1">
        <f t="shared" si="0"/>
        <v>2080</v>
      </c>
      <c r="G25" s="2">
        <f t="shared" si="2"/>
        <v>8</v>
      </c>
    </row>
    <row r="26" spans="1:7" ht="25.5">
      <c r="A26" s="2">
        <v>25</v>
      </c>
      <c r="B26" s="2" t="s">
        <v>92</v>
      </c>
      <c r="C26" s="3" t="s">
        <v>93</v>
      </c>
      <c r="D26" s="1" t="s">
        <v>94</v>
      </c>
      <c r="E26" s="2">
        <v>2</v>
      </c>
      <c r="F26" s="1">
        <f t="shared" si="0"/>
        <v>520</v>
      </c>
      <c r="G26" s="2">
        <f t="shared" si="2"/>
        <v>2</v>
      </c>
    </row>
    <row r="27" spans="1:7" ht="25.5">
      <c r="A27" s="2">
        <v>26</v>
      </c>
      <c r="B27" s="2" t="s">
        <v>20</v>
      </c>
      <c r="C27" s="3" t="s">
        <v>95</v>
      </c>
      <c r="D27" s="1" t="s">
        <v>96</v>
      </c>
      <c r="E27" s="2">
        <v>4</v>
      </c>
      <c r="F27" s="1">
        <f t="shared" si="0"/>
        <v>1040</v>
      </c>
      <c r="G27" s="2">
        <f t="shared" si="2"/>
        <v>4</v>
      </c>
    </row>
    <row r="28" spans="1:7" ht="25.5">
      <c r="A28" s="2">
        <v>27</v>
      </c>
      <c r="B28" s="2" t="s">
        <v>20</v>
      </c>
      <c r="C28" s="3" t="s">
        <v>97</v>
      </c>
      <c r="D28" s="1" t="s">
        <v>98</v>
      </c>
      <c r="E28" s="2">
        <v>4</v>
      </c>
      <c r="F28" s="1">
        <f t="shared" si="0"/>
        <v>1040</v>
      </c>
      <c r="G28" s="2">
        <f t="shared" si="2"/>
        <v>4</v>
      </c>
    </row>
    <row r="29" spans="1:7" ht="25.5">
      <c r="A29" s="2">
        <v>28</v>
      </c>
      <c r="B29" s="2" t="s">
        <v>21</v>
      </c>
      <c r="C29" s="3" t="s">
        <v>99</v>
      </c>
      <c r="D29" s="1" t="s">
        <v>100</v>
      </c>
      <c r="E29" s="2">
        <v>3</v>
      </c>
      <c r="F29" s="1">
        <f t="shared" si="0"/>
        <v>780</v>
      </c>
      <c r="G29" s="2">
        <f t="shared" si="2"/>
        <v>3</v>
      </c>
    </row>
    <row r="30" spans="1:7" ht="25.5">
      <c r="A30" s="2">
        <v>29</v>
      </c>
      <c r="B30" s="2" t="s">
        <v>92</v>
      </c>
      <c r="C30" s="3" t="s">
        <v>178</v>
      </c>
      <c r="D30" s="1" t="s">
        <v>101</v>
      </c>
      <c r="E30" s="2">
        <v>1</v>
      </c>
      <c r="F30" s="1">
        <f t="shared" si="0"/>
        <v>260</v>
      </c>
      <c r="G30" s="2">
        <f t="shared" si="2"/>
        <v>1</v>
      </c>
    </row>
    <row r="31" spans="1:7" ht="25.5">
      <c r="A31" s="2">
        <v>30</v>
      </c>
      <c r="B31" s="2" t="s">
        <v>21</v>
      </c>
      <c r="C31" s="3" t="s">
        <v>179</v>
      </c>
      <c r="D31" s="1" t="s">
        <v>102</v>
      </c>
      <c r="E31" s="2">
        <v>1</v>
      </c>
      <c r="F31" s="1">
        <f t="shared" si="0"/>
        <v>260</v>
      </c>
      <c r="G31" s="2">
        <f t="shared" si="2"/>
        <v>1</v>
      </c>
    </row>
    <row r="32" spans="1:7" ht="25.5">
      <c r="A32" s="2">
        <v>31</v>
      </c>
      <c r="B32" s="2" t="s">
        <v>103</v>
      </c>
      <c r="C32" s="3" t="s">
        <v>104</v>
      </c>
      <c r="D32" s="1" t="s">
        <v>105</v>
      </c>
      <c r="E32" s="2">
        <v>1</v>
      </c>
      <c r="F32" s="1">
        <f t="shared" si="0"/>
        <v>260</v>
      </c>
      <c r="G32" s="2">
        <f t="shared" si="2"/>
        <v>1</v>
      </c>
    </row>
    <row r="33" spans="1:7" ht="25.5">
      <c r="A33" s="2">
        <v>32</v>
      </c>
      <c r="B33" s="2" t="s">
        <v>106</v>
      </c>
      <c r="C33" s="3" t="s">
        <v>107</v>
      </c>
      <c r="D33" s="1" t="s">
        <v>108</v>
      </c>
      <c r="E33" s="2">
        <v>1</v>
      </c>
      <c r="F33" s="1">
        <f t="shared" ref="F33:F64" si="3">260*E33</f>
        <v>260</v>
      </c>
      <c r="G33" s="2">
        <f t="shared" si="2"/>
        <v>1</v>
      </c>
    </row>
    <row r="34" spans="1:7" ht="38.25">
      <c r="A34" s="2">
        <v>33</v>
      </c>
      <c r="B34" s="2" t="s">
        <v>7</v>
      </c>
      <c r="C34" s="3" t="s">
        <v>6</v>
      </c>
      <c r="D34" s="1" t="s">
        <v>109</v>
      </c>
      <c r="E34" s="2">
        <v>1</v>
      </c>
      <c r="F34" s="1">
        <f t="shared" si="3"/>
        <v>260</v>
      </c>
      <c r="G34" s="2">
        <f t="shared" si="2"/>
        <v>1</v>
      </c>
    </row>
    <row r="35" spans="1:7" ht="25.5">
      <c r="A35" s="2">
        <v>34</v>
      </c>
      <c r="B35" s="2" t="s">
        <v>8</v>
      </c>
      <c r="C35" s="3" t="s">
        <v>9</v>
      </c>
      <c r="D35" s="1" t="s">
        <v>110</v>
      </c>
      <c r="E35" s="2">
        <v>2</v>
      </c>
      <c r="F35" s="1">
        <f t="shared" si="3"/>
        <v>520</v>
      </c>
      <c r="G35" s="2">
        <f t="shared" si="2"/>
        <v>2</v>
      </c>
    </row>
    <row r="36" spans="1:7" ht="25.5">
      <c r="A36" s="2">
        <v>35</v>
      </c>
      <c r="B36" s="2" t="s">
        <v>111</v>
      </c>
      <c r="C36" s="3" t="s">
        <v>112</v>
      </c>
      <c r="D36" s="1" t="s">
        <v>113</v>
      </c>
      <c r="E36" s="2">
        <v>1</v>
      </c>
      <c r="F36" s="1">
        <f t="shared" si="3"/>
        <v>260</v>
      </c>
      <c r="G36" s="2">
        <f t="shared" si="2"/>
        <v>1</v>
      </c>
    </row>
    <row r="37" spans="1:7">
      <c r="A37" s="2">
        <v>36</v>
      </c>
      <c r="B37" s="2">
        <v>603</v>
      </c>
      <c r="C37" s="3" t="s">
        <v>26</v>
      </c>
      <c r="D37" s="1" t="s">
        <v>114</v>
      </c>
      <c r="E37" s="2">
        <v>13</v>
      </c>
      <c r="F37" s="1">
        <f t="shared" si="3"/>
        <v>3380</v>
      </c>
      <c r="G37" s="2">
        <f t="shared" si="2"/>
        <v>13</v>
      </c>
    </row>
    <row r="38" spans="1:7" ht="25.5">
      <c r="A38" s="2">
        <v>37</v>
      </c>
      <c r="B38" s="2" t="s">
        <v>115</v>
      </c>
      <c r="C38" s="3" t="s">
        <v>116</v>
      </c>
      <c r="D38" s="1" t="s">
        <v>117</v>
      </c>
      <c r="E38" s="2">
        <v>1</v>
      </c>
      <c r="F38" s="1">
        <f t="shared" si="3"/>
        <v>260</v>
      </c>
      <c r="G38" s="2">
        <f t="shared" si="2"/>
        <v>1</v>
      </c>
    </row>
    <row r="39" spans="1:7" ht="25.5">
      <c r="A39" s="2">
        <v>38</v>
      </c>
      <c r="B39" s="2">
        <v>805</v>
      </c>
      <c r="C39" s="3" t="s">
        <v>27</v>
      </c>
      <c r="D39" s="1" t="s">
        <v>118</v>
      </c>
      <c r="E39" s="2">
        <v>13</v>
      </c>
      <c r="F39" s="1">
        <f t="shared" si="3"/>
        <v>3380</v>
      </c>
      <c r="G39" s="2">
        <f t="shared" si="2"/>
        <v>13</v>
      </c>
    </row>
    <row r="40" spans="1:7" ht="25.5">
      <c r="A40" s="2">
        <v>39</v>
      </c>
      <c r="B40" s="2" t="s">
        <v>119</v>
      </c>
      <c r="C40" s="3" t="s">
        <v>120</v>
      </c>
      <c r="D40" s="1" t="s">
        <v>121</v>
      </c>
      <c r="E40" s="2">
        <v>2</v>
      </c>
      <c r="F40" s="1">
        <f t="shared" si="3"/>
        <v>520</v>
      </c>
      <c r="G40" s="2">
        <f t="shared" si="2"/>
        <v>2</v>
      </c>
    </row>
    <row r="41" spans="1:7" ht="25.5">
      <c r="A41" s="2">
        <v>40</v>
      </c>
      <c r="B41" s="2" t="s">
        <v>25</v>
      </c>
      <c r="C41" s="3" t="s">
        <v>122</v>
      </c>
      <c r="D41" s="1" t="s">
        <v>123</v>
      </c>
      <c r="E41" s="2">
        <v>1</v>
      </c>
      <c r="F41" s="1">
        <f t="shared" si="3"/>
        <v>260</v>
      </c>
      <c r="G41" s="2">
        <f t="shared" si="2"/>
        <v>1</v>
      </c>
    </row>
    <row r="42" spans="1:7" ht="25.5">
      <c r="A42" s="2">
        <v>41</v>
      </c>
      <c r="B42" s="2" t="s">
        <v>5</v>
      </c>
      <c r="C42" s="3" t="s">
        <v>124</v>
      </c>
      <c r="D42" s="1" t="s">
        <v>125</v>
      </c>
      <c r="E42" s="2">
        <v>6</v>
      </c>
      <c r="F42" s="1">
        <f t="shared" si="3"/>
        <v>1560</v>
      </c>
      <c r="G42" s="2">
        <f t="shared" si="2"/>
        <v>6</v>
      </c>
    </row>
    <row r="43" spans="1:7" ht="25.5">
      <c r="A43" s="2">
        <v>42</v>
      </c>
      <c r="B43" s="2" t="s">
        <v>126</v>
      </c>
      <c r="C43" s="3" t="s">
        <v>180</v>
      </c>
      <c r="D43" s="1" t="s">
        <v>127</v>
      </c>
      <c r="E43" s="2">
        <v>1</v>
      </c>
      <c r="F43" s="1">
        <f t="shared" si="3"/>
        <v>260</v>
      </c>
      <c r="G43" s="2">
        <f t="shared" si="2"/>
        <v>1</v>
      </c>
    </row>
    <row r="44" spans="1:7" ht="25.5">
      <c r="A44" s="2">
        <v>43</v>
      </c>
      <c r="B44" s="2">
        <v>603</v>
      </c>
      <c r="C44" s="3" t="s">
        <v>128</v>
      </c>
      <c r="D44" s="1" t="s">
        <v>129</v>
      </c>
      <c r="E44" s="2">
        <v>8</v>
      </c>
      <c r="F44" s="1">
        <f t="shared" si="3"/>
        <v>2080</v>
      </c>
      <c r="G44" s="2">
        <f t="shared" si="2"/>
        <v>8</v>
      </c>
    </row>
    <row r="45" spans="1:7" ht="25.5">
      <c r="A45" s="2">
        <v>44</v>
      </c>
      <c r="B45" s="2">
        <v>603</v>
      </c>
      <c r="C45" s="3" t="s">
        <v>10</v>
      </c>
      <c r="D45" s="1" t="s">
        <v>130</v>
      </c>
      <c r="E45" s="2">
        <v>24</v>
      </c>
      <c r="F45" s="1">
        <f t="shared" si="3"/>
        <v>6240</v>
      </c>
      <c r="G45" s="2">
        <f t="shared" si="2"/>
        <v>24</v>
      </c>
    </row>
    <row r="46" spans="1:7" ht="25.5">
      <c r="A46" s="2">
        <v>45</v>
      </c>
      <c r="B46" s="2">
        <v>603</v>
      </c>
      <c r="C46" s="3" t="s">
        <v>181</v>
      </c>
      <c r="D46" s="1" t="s">
        <v>131</v>
      </c>
      <c r="E46" s="2">
        <v>1</v>
      </c>
      <c r="F46" s="1">
        <f t="shared" si="3"/>
        <v>260</v>
      </c>
      <c r="G46" s="2">
        <f t="shared" si="2"/>
        <v>1</v>
      </c>
    </row>
    <row r="47" spans="1:7" ht="25.5">
      <c r="A47" s="2">
        <v>46</v>
      </c>
      <c r="B47" s="2">
        <v>603</v>
      </c>
      <c r="C47" s="3" t="s">
        <v>182</v>
      </c>
      <c r="D47" s="1" t="s">
        <v>11</v>
      </c>
      <c r="E47" s="2">
        <v>13</v>
      </c>
      <c r="F47" s="1">
        <f t="shared" si="3"/>
        <v>3380</v>
      </c>
      <c r="G47" s="2">
        <f t="shared" si="2"/>
        <v>13</v>
      </c>
    </row>
    <row r="48" spans="1:7" ht="25.5">
      <c r="A48" s="2">
        <v>47</v>
      </c>
      <c r="B48" s="2">
        <v>603</v>
      </c>
      <c r="C48" s="3" t="s">
        <v>183</v>
      </c>
      <c r="D48" s="1" t="s">
        <v>132</v>
      </c>
      <c r="E48" s="2">
        <v>6</v>
      </c>
      <c r="F48" s="1">
        <f t="shared" si="3"/>
        <v>1560</v>
      </c>
      <c r="G48" s="2">
        <f t="shared" si="2"/>
        <v>6</v>
      </c>
    </row>
    <row r="49" spans="1:7">
      <c r="A49" s="2">
        <v>48</v>
      </c>
      <c r="B49" s="2">
        <v>603</v>
      </c>
      <c r="C49" s="3" t="s">
        <v>133</v>
      </c>
      <c r="D49" s="1" t="s">
        <v>134</v>
      </c>
      <c r="E49" s="2">
        <v>1</v>
      </c>
      <c r="F49" s="1">
        <f t="shared" si="3"/>
        <v>260</v>
      </c>
      <c r="G49" s="2">
        <f t="shared" si="2"/>
        <v>1</v>
      </c>
    </row>
    <row r="50" spans="1:7" ht="25.5">
      <c r="A50" s="2">
        <v>49</v>
      </c>
      <c r="B50" s="2">
        <v>603</v>
      </c>
      <c r="C50" s="3" t="s">
        <v>184</v>
      </c>
      <c r="D50" s="1" t="s">
        <v>12</v>
      </c>
      <c r="E50" s="2">
        <v>1</v>
      </c>
      <c r="F50" s="1">
        <f t="shared" si="3"/>
        <v>260</v>
      </c>
      <c r="G50" s="2">
        <f t="shared" si="2"/>
        <v>1</v>
      </c>
    </row>
    <row r="51" spans="1:7" ht="25.5">
      <c r="A51" s="2">
        <v>50</v>
      </c>
      <c r="B51" s="2">
        <v>603</v>
      </c>
      <c r="C51" s="3" t="s">
        <v>185</v>
      </c>
      <c r="D51" s="1" t="s">
        <v>135</v>
      </c>
      <c r="E51" s="2">
        <v>6</v>
      </c>
      <c r="F51" s="1">
        <f t="shared" si="3"/>
        <v>1560</v>
      </c>
      <c r="G51" s="2">
        <f t="shared" si="2"/>
        <v>6</v>
      </c>
    </row>
    <row r="52" spans="1:7" ht="25.5">
      <c r="A52" s="2">
        <v>51</v>
      </c>
      <c r="B52" s="2">
        <v>603</v>
      </c>
      <c r="C52" s="3" t="s">
        <v>14</v>
      </c>
      <c r="D52" s="1" t="s">
        <v>15</v>
      </c>
      <c r="E52" s="2">
        <v>24</v>
      </c>
      <c r="F52" s="1">
        <f t="shared" si="3"/>
        <v>6240</v>
      </c>
      <c r="G52" s="2">
        <f t="shared" si="2"/>
        <v>24</v>
      </c>
    </row>
    <row r="53" spans="1:7">
      <c r="A53" s="2">
        <v>52</v>
      </c>
      <c r="B53" s="2">
        <v>603</v>
      </c>
      <c r="C53" s="3" t="s">
        <v>136</v>
      </c>
      <c r="D53" s="8" t="s">
        <v>137</v>
      </c>
      <c r="E53" s="2">
        <v>2</v>
      </c>
      <c r="F53" s="1">
        <f t="shared" si="3"/>
        <v>520</v>
      </c>
      <c r="G53" s="2">
        <f t="shared" si="2"/>
        <v>2</v>
      </c>
    </row>
    <row r="54" spans="1:7">
      <c r="A54" s="2">
        <v>53</v>
      </c>
      <c r="B54" s="2">
        <v>603</v>
      </c>
      <c r="C54" s="3" t="s">
        <v>13</v>
      </c>
      <c r="D54" s="1" t="s">
        <v>138</v>
      </c>
      <c r="E54" s="2">
        <v>38</v>
      </c>
      <c r="F54" s="1">
        <f t="shared" si="3"/>
        <v>9880</v>
      </c>
      <c r="G54" s="2">
        <f t="shared" si="2"/>
        <v>38</v>
      </c>
    </row>
    <row r="55" spans="1:7" ht="25.5">
      <c r="A55" s="2">
        <v>54</v>
      </c>
      <c r="B55" s="2">
        <v>603</v>
      </c>
      <c r="C55" s="3" t="s">
        <v>139</v>
      </c>
      <c r="D55" s="1" t="s">
        <v>140</v>
      </c>
      <c r="E55" s="2">
        <v>1</v>
      </c>
      <c r="F55" s="1">
        <f t="shared" si="3"/>
        <v>260</v>
      </c>
      <c r="G55" s="2">
        <f t="shared" si="2"/>
        <v>1</v>
      </c>
    </row>
    <row r="56" spans="1:7" ht="25.5">
      <c r="A56" s="2">
        <v>55</v>
      </c>
      <c r="B56" s="2">
        <v>603</v>
      </c>
      <c r="C56" s="3" t="s">
        <v>16</v>
      </c>
      <c r="D56" s="1" t="s">
        <v>17</v>
      </c>
      <c r="E56" s="2">
        <v>1</v>
      </c>
      <c r="F56" s="1">
        <f t="shared" si="3"/>
        <v>260</v>
      </c>
      <c r="G56" s="2">
        <f t="shared" si="2"/>
        <v>1</v>
      </c>
    </row>
    <row r="57" spans="1:7" ht="25.5">
      <c r="A57" s="2">
        <v>56</v>
      </c>
      <c r="B57" s="2" t="s">
        <v>141</v>
      </c>
      <c r="C57" s="3" t="s">
        <v>38</v>
      </c>
      <c r="D57" s="1" t="s">
        <v>39</v>
      </c>
      <c r="E57" s="2">
        <v>2</v>
      </c>
      <c r="F57" s="1">
        <f t="shared" si="3"/>
        <v>520</v>
      </c>
      <c r="G57" s="2">
        <f t="shared" si="2"/>
        <v>2</v>
      </c>
    </row>
    <row r="58" spans="1:7" ht="25.5">
      <c r="A58" s="2">
        <v>57</v>
      </c>
      <c r="B58" s="2" t="s">
        <v>22</v>
      </c>
      <c r="C58" s="3" t="s">
        <v>23</v>
      </c>
      <c r="D58" s="1" t="s">
        <v>24</v>
      </c>
      <c r="E58" s="2">
        <v>2</v>
      </c>
      <c r="F58" s="1">
        <f t="shared" si="3"/>
        <v>520</v>
      </c>
      <c r="G58" s="2">
        <f t="shared" si="2"/>
        <v>2</v>
      </c>
    </row>
    <row r="59" spans="1:7" ht="25.5">
      <c r="A59" s="2">
        <v>58</v>
      </c>
      <c r="B59" s="2" t="s">
        <v>28</v>
      </c>
      <c r="C59" s="3" t="s">
        <v>34</v>
      </c>
      <c r="D59" s="1" t="s">
        <v>142</v>
      </c>
      <c r="E59" s="2">
        <v>1</v>
      </c>
      <c r="F59" s="1">
        <f t="shared" si="3"/>
        <v>260</v>
      </c>
      <c r="G59" s="2">
        <f t="shared" si="2"/>
        <v>1</v>
      </c>
    </row>
    <row r="60" spans="1:7" ht="25.5">
      <c r="A60" s="2">
        <v>59</v>
      </c>
      <c r="B60" s="2">
        <v>805</v>
      </c>
      <c r="C60" s="3" t="s">
        <v>143</v>
      </c>
      <c r="D60" s="1" t="s">
        <v>144</v>
      </c>
      <c r="E60" s="2">
        <v>4</v>
      </c>
      <c r="F60" s="1">
        <f t="shared" si="3"/>
        <v>1040</v>
      </c>
      <c r="G60" s="2">
        <f t="shared" si="2"/>
        <v>4</v>
      </c>
    </row>
    <row r="61" spans="1:7" ht="25.5">
      <c r="A61" s="2">
        <v>60</v>
      </c>
      <c r="B61" s="2">
        <v>402</v>
      </c>
      <c r="C61" s="3" t="s">
        <v>186</v>
      </c>
      <c r="D61" s="1" t="s">
        <v>145</v>
      </c>
      <c r="E61" s="2">
        <v>1</v>
      </c>
      <c r="F61" s="1">
        <f t="shared" si="3"/>
        <v>260</v>
      </c>
      <c r="G61" s="2">
        <f t="shared" si="2"/>
        <v>1</v>
      </c>
    </row>
    <row r="62" spans="1:7" ht="25.5">
      <c r="A62" s="2">
        <v>61</v>
      </c>
      <c r="B62" s="2">
        <v>1206</v>
      </c>
      <c r="C62" s="3" t="s">
        <v>187</v>
      </c>
      <c r="D62" s="8" t="s">
        <v>146</v>
      </c>
      <c r="E62" s="2">
        <v>2</v>
      </c>
      <c r="F62" s="1">
        <f t="shared" si="3"/>
        <v>520</v>
      </c>
      <c r="G62" s="2">
        <f t="shared" si="2"/>
        <v>2</v>
      </c>
    </row>
    <row r="63" spans="1:7" ht="25.5">
      <c r="A63" s="2">
        <v>62</v>
      </c>
      <c r="C63" s="3" t="s">
        <v>188</v>
      </c>
      <c r="D63" s="1" t="s">
        <v>147</v>
      </c>
      <c r="E63" s="2">
        <v>1</v>
      </c>
      <c r="F63" s="1">
        <f t="shared" si="3"/>
        <v>260</v>
      </c>
      <c r="G63" s="2">
        <f t="shared" si="2"/>
        <v>1</v>
      </c>
    </row>
    <row r="64" spans="1:7" ht="25.5">
      <c r="A64" s="2">
        <v>63</v>
      </c>
      <c r="B64" s="2" t="s">
        <v>28</v>
      </c>
      <c r="C64" s="3" t="s">
        <v>148</v>
      </c>
      <c r="D64" s="1" t="s">
        <v>149</v>
      </c>
      <c r="E64" s="2">
        <v>2</v>
      </c>
      <c r="F64" s="1">
        <f t="shared" si="3"/>
        <v>520</v>
      </c>
      <c r="G64" s="2">
        <f t="shared" si="2"/>
        <v>2</v>
      </c>
    </row>
    <row r="65" spans="1:7" ht="25.5">
      <c r="A65" s="2">
        <v>64</v>
      </c>
      <c r="B65" s="2" t="s">
        <v>28</v>
      </c>
      <c r="C65" s="3" t="s">
        <v>150</v>
      </c>
      <c r="D65" s="1" t="s">
        <v>149</v>
      </c>
      <c r="E65" s="2">
        <v>2</v>
      </c>
      <c r="F65" s="1">
        <f t="shared" ref="F65:F96" si="4">260*E65</f>
        <v>520</v>
      </c>
      <c r="G65" s="2">
        <f t="shared" si="2"/>
        <v>2</v>
      </c>
    </row>
    <row r="66" spans="1:7" ht="25.5">
      <c r="A66" s="2">
        <v>65</v>
      </c>
      <c r="B66" s="2" t="s">
        <v>28</v>
      </c>
      <c r="C66" s="3" t="s">
        <v>35</v>
      </c>
      <c r="D66" s="1" t="s">
        <v>151</v>
      </c>
      <c r="E66" s="2">
        <v>1</v>
      </c>
      <c r="F66" s="1">
        <f t="shared" si="4"/>
        <v>260</v>
      </c>
      <c r="G66" s="2">
        <f t="shared" si="2"/>
        <v>1</v>
      </c>
    </row>
    <row r="67" spans="1:7" ht="25.5">
      <c r="A67" s="2">
        <v>66</v>
      </c>
      <c r="B67" s="2" t="s">
        <v>28</v>
      </c>
      <c r="C67" s="3" t="s">
        <v>189</v>
      </c>
      <c r="D67" s="1" t="s">
        <v>152</v>
      </c>
      <c r="E67" s="2">
        <v>4</v>
      </c>
      <c r="F67" s="1">
        <f t="shared" si="4"/>
        <v>1040</v>
      </c>
      <c r="G67" s="2">
        <f t="shared" si="2"/>
        <v>4</v>
      </c>
    </row>
    <row r="68" spans="1:7" ht="25.5">
      <c r="A68" s="2">
        <v>67</v>
      </c>
      <c r="B68" s="2" t="s">
        <v>28</v>
      </c>
      <c r="C68" s="3" t="s">
        <v>190</v>
      </c>
      <c r="D68" s="1" t="s">
        <v>153</v>
      </c>
      <c r="E68" s="2">
        <v>1</v>
      </c>
      <c r="F68" s="1">
        <f t="shared" si="4"/>
        <v>260</v>
      </c>
      <c r="G68" s="2">
        <f t="shared" si="2"/>
        <v>1</v>
      </c>
    </row>
    <row r="69" spans="1:7" ht="25.5">
      <c r="A69" s="2">
        <v>68</v>
      </c>
      <c r="B69" s="2" t="s">
        <v>28</v>
      </c>
      <c r="C69" s="3" t="s">
        <v>191</v>
      </c>
      <c r="D69" s="1" t="s">
        <v>154</v>
      </c>
      <c r="E69" s="2">
        <v>1</v>
      </c>
      <c r="F69" s="1">
        <f t="shared" si="4"/>
        <v>260</v>
      </c>
      <c r="G69" s="2">
        <f t="shared" si="2"/>
        <v>1</v>
      </c>
    </row>
    <row r="70" spans="1:7" ht="25.5">
      <c r="A70" s="2">
        <v>69</v>
      </c>
      <c r="B70" s="2" t="s">
        <v>28</v>
      </c>
      <c r="C70" s="3" t="s">
        <v>155</v>
      </c>
      <c r="D70" s="1" t="s">
        <v>156</v>
      </c>
      <c r="E70" s="2">
        <v>1</v>
      </c>
      <c r="F70" s="1">
        <f t="shared" si="4"/>
        <v>260</v>
      </c>
      <c r="G70" s="2">
        <f t="shared" si="2"/>
        <v>1</v>
      </c>
    </row>
    <row r="71" spans="1:7">
      <c r="A71" s="2">
        <v>70</v>
      </c>
      <c r="B71" s="2" t="s">
        <v>28</v>
      </c>
      <c r="C71" s="3" t="s">
        <v>29</v>
      </c>
      <c r="D71" s="1" t="s">
        <v>157</v>
      </c>
      <c r="E71" s="2">
        <v>3</v>
      </c>
      <c r="F71" s="1">
        <f t="shared" si="4"/>
        <v>780</v>
      </c>
      <c r="G71" s="2">
        <f t="shared" si="2"/>
        <v>3</v>
      </c>
    </row>
    <row r="72" spans="1:7">
      <c r="A72" s="2">
        <v>71</v>
      </c>
      <c r="B72" s="2" t="s">
        <v>28</v>
      </c>
      <c r="C72" s="3" t="s">
        <v>30</v>
      </c>
      <c r="D72" s="1" t="s">
        <v>158</v>
      </c>
      <c r="E72" s="2">
        <v>1</v>
      </c>
      <c r="F72" s="1">
        <f t="shared" si="4"/>
        <v>260</v>
      </c>
      <c r="G72" s="2">
        <f t="shared" si="2"/>
        <v>1</v>
      </c>
    </row>
    <row r="73" spans="1:7">
      <c r="A73" s="2">
        <v>72</v>
      </c>
      <c r="B73" s="2" t="s">
        <v>28</v>
      </c>
      <c r="C73" s="3" t="s">
        <v>31</v>
      </c>
      <c r="D73" s="1" t="s">
        <v>159</v>
      </c>
      <c r="E73" s="2">
        <v>1</v>
      </c>
      <c r="F73" s="1">
        <f t="shared" si="4"/>
        <v>260</v>
      </c>
      <c r="G73" s="2">
        <f t="shared" si="2"/>
        <v>1</v>
      </c>
    </row>
    <row r="74" spans="1:7" ht="25.5">
      <c r="A74" s="2">
        <v>73</v>
      </c>
      <c r="B74" s="2" t="s">
        <v>28</v>
      </c>
      <c r="C74" s="3" t="s">
        <v>32</v>
      </c>
      <c r="D74" s="1" t="s">
        <v>160</v>
      </c>
      <c r="E74" s="2">
        <v>1</v>
      </c>
      <c r="F74" s="1">
        <f t="shared" si="4"/>
        <v>260</v>
      </c>
      <c r="G74" s="2">
        <f t="shared" si="2"/>
        <v>1</v>
      </c>
    </row>
    <row r="75" spans="1:7" ht="38.25">
      <c r="A75" s="2">
        <v>74</v>
      </c>
      <c r="B75" s="2" t="s">
        <v>28</v>
      </c>
      <c r="C75" s="3" t="s">
        <v>161</v>
      </c>
      <c r="D75" s="1" t="s">
        <v>192</v>
      </c>
      <c r="E75" s="2">
        <v>1</v>
      </c>
      <c r="F75" s="1">
        <f t="shared" si="4"/>
        <v>260</v>
      </c>
      <c r="G75" s="2">
        <f t="shared" si="2"/>
        <v>1</v>
      </c>
    </row>
    <row r="76" spans="1:7" ht="25.5">
      <c r="A76" s="2">
        <v>75</v>
      </c>
      <c r="C76" s="3" t="s">
        <v>162</v>
      </c>
      <c r="D76" s="1" t="s">
        <v>163</v>
      </c>
      <c r="E76" s="2">
        <v>1</v>
      </c>
      <c r="F76" s="1">
        <f t="shared" si="4"/>
        <v>260</v>
      </c>
      <c r="G76" s="2">
        <f t="shared" si="2"/>
        <v>1</v>
      </c>
    </row>
    <row r="77" spans="1:7" ht="25.5">
      <c r="A77" s="2">
        <v>76</v>
      </c>
      <c r="B77" s="2" t="s">
        <v>164</v>
      </c>
      <c r="C77" s="3" t="s">
        <v>33</v>
      </c>
      <c r="D77" s="1" t="s">
        <v>165</v>
      </c>
      <c r="E77" s="2">
        <v>3</v>
      </c>
      <c r="F77" s="1">
        <f t="shared" si="4"/>
        <v>780</v>
      </c>
      <c r="G77" s="2">
        <f t="shared" si="2"/>
        <v>3</v>
      </c>
    </row>
    <row r="78" spans="1:7">
      <c r="A78" s="2">
        <v>78</v>
      </c>
      <c r="B78" s="2" t="s">
        <v>166</v>
      </c>
      <c r="C78" s="3" t="s">
        <v>36</v>
      </c>
      <c r="D78" s="1" t="s">
        <v>37</v>
      </c>
      <c r="E78" s="2">
        <v>1</v>
      </c>
      <c r="F78" s="1">
        <f t="shared" si="4"/>
        <v>260</v>
      </c>
      <c r="G78" s="2">
        <f t="shared" si="2"/>
        <v>1</v>
      </c>
    </row>
    <row r="79" spans="1:7">
      <c r="A79" s="2">
        <v>79</v>
      </c>
      <c r="C79" s="3" t="s">
        <v>193</v>
      </c>
      <c r="D79" s="1" t="s">
        <v>167</v>
      </c>
      <c r="E79" s="2">
        <v>2</v>
      </c>
      <c r="F79" s="1">
        <f t="shared" si="4"/>
        <v>520</v>
      </c>
      <c r="G79" s="2">
        <f t="shared" si="2"/>
        <v>2</v>
      </c>
    </row>
    <row r="80" spans="1:7" ht="25.5">
      <c r="A80" s="2">
        <v>80</v>
      </c>
      <c r="C80" s="3" t="s">
        <v>168</v>
      </c>
      <c r="D80" s="1" t="s">
        <v>169</v>
      </c>
      <c r="E80" s="2">
        <v>1</v>
      </c>
      <c r="F80" s="1">
        <f t="shared" si="4"/>
        <v>260</v>
      </c>
      <c r="G80" s="2">
        <f t="shared" si="2"/>
        <v>1</v>
      </c>
    </row>
    <row r="81" spans="1:7" ht="25.5">
      <c r="A81" s="2">
        <v>81</v>
      </c>
      <c r="C81" s="3" t="s">
        <v>170</v>
      </c>
      <c r="D81" s="1" t="s">
        <v>171</v>
      </c>
      <c r="E81" s="2">
        <v>1</v>
      </c>
      <c r="F81" s="1">
        <f t="shared" si="4"/>
        <v>260</v>
      </c>
      <c r="G81" s="2">
        <f t="shared" si="2"/>
        <v>1</v>
      </c>
    </row>
    <row r="82" spans="1:7">
      <c r="G82" s="2">
        <f>SUM(G2:G81)</f>
        <v>551</v>
      </c>
    </row>
  </sheetData>
  <pageMargins left="0.7" right="0.7" top="0.75" bottom="0.75" header="0.3" footer="0.3"/>
  <pageSetup orientation="portrait" verticalDpi="59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Cerere oferta</vt:lpstr>
    </vt:vector>
  </TitlesOfParts>
  <Company>R.A. RASIROM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Alexandru Dumitru</dc:creator>
  <cp:lastModifiedBy>MirceaN</cp:lastModifiedBy>
  <cp:lastPrinted>2018-02-21T07:06:40Z</cp:lastPrinted>
  <dcterms:created xsi:type="dcterms:W3CDTF">2004-06-18T06:23:00Z</dcterms:created>
  <dcterms:modified xsi:type="dcterms:W3CDTF">2018-02-22T09:48:42Z</dcterms:modified>
</cp:coreProperties>
</file>